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activeTab="0"/>
  </bookViews>
  <sheets>
    <sheet name="UNICE" sheetId="1" r:id="rId1"/>
    <sheet name="PENS" sheetId="2" r:id="rId2"/>
    <sheet name="DIABET" sheetId="3" r:id="rId3"/>
    <sheet name="INS" sheetId="4" r:id="rId4"/>
    <sheet name="MIXT" sheetId="5" r:id="rId5"/>
    <sheet name="TESTE" sheetId="6" r:id="rId6"/>
    <sheet name="COST VOLUM" sheetId="7" r:id="rId7"/>
    <sheet name="ONCO" sheetId="8" r:id="rId8"/>
    <sheet name="POSTT" sheetId="9" r:id="rId9"/>
    <sheet name="SCLEROZ" sheetId="10" r:id="rId10"/>
    <sheet name="MUCOV" sheetId="11" r:id="rId11"/>
  </sheets>
  <definedNames/>
  <calcPr fullCalcOnLoad="1"/>
</workbook>
</file>

<file path=xl/sharedStrings.xml><?xml version="1.0" encoding="utf-8"?>
<sst xmlns="http://schemas.openxmlformats.org/spreadsheetml/2006/main" count="855" uniqueCount="125">
  <si>
    <t>Nr.crt.</t>
  </si>
  <si>
    <t>Denumirea unitatii</t>
  </si>
  <si>
    <t>Lista A</t>
  </si>
  <si>
    <t>Lista B</t>
  </si>
  <si>
    <t>Lista C1</t>
  </si>
  <si>
    <t>Lista C3</t>
  </si>
  <si>
    <t>G 4 CNAS</t>
  </si>
  <si>
    <t>G7 CNAS</t>
  </si>
  <si>
    <t>G 31A CNAS</t>
  </si>
  <si>
    <t>G 31B CNAS</t>
  </si>
  <si>
    <t>G31ECNAS</t>
  </si>
  <si>
    <t>G22CNAS</t>
  </si>
  <si>
    <t>G31D CNAS</t>
  </si>
  <si>
    <t>G31FCNAS</t>
  </si>
  <si>
    <t>ADONIS</t>
  </si>
  <si>
    <t xml:space="preserve">RICHTER GEDEON </t>
  </si>
  <si>
    <t>FARMA-LINE</t>
  </si>
  <si>
    <t>HYGEA</t>
  </si>
  <si>
    <t>KOL-KING</t>
  </si>
  <si>
    <t>MEDICOM</t>
  </si>
  <si>
    <t>PRO-SANA</t>
  </si>
  <si>
    <t>SALVIA</t>
  </si>
  <si>
    <t>SIMERIA</t>
  </si>
  <si>
    <t>TRANSFARM</t>
  </si>
  <si>
    <t>AMBROSIA</t>
  </si>
  <si>
    <t>SIEPCOFAR-DONA</t>
  </si>
  <si>
    <t>SALVATOR</t>
  </si>
  <si>
    <t>MARIA</t>
  </si>
  <si>
    <t>HERMANN</t>
  </si>
  <si>
    <t>FARMIRA</t>
  </si>
  <si>
    <t>VENENA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</si>
  <si>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</si>
  <si>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</si>
  <si>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</si>
  <si>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</si>
  <si>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</si>
  <si>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</si>
  <si>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</si>
  <si>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CELLA ZARNESCU</t>
  </si>
  <si>
    <t>HELP NET</t>
  </si>
  <si>
    <t>SZENT ANNA</t>
  </si>
  <si>
    <t>MOHOS</t>
  </si>
  <si>
    <t>CATENA</t>
  </si>
  <si>
    <t>SQUARE</t>
  </si>
  <si>
    <t>UNICORNIS</t>
  </si>
  <si>
    <t>TOTAL GENERAL</t>
  </si>
  <si>
    <t>Consum MED.50%CNAS</t>
  </si>
  <si>
    <t>Consum MED.40%M.S.</t>
  </si>
  <si>
    <t xml:space="preserve">Consum PENSIONARI  </t>
  </si>
  <si>
    <t>RICHTER GEDEON</t>
  </si>
  <si>
    <t>SIEPCOFAR</t>
  </si>
  <si>
    <t>Consum DIABET</t>
  </si>
  <si>
    <t xml:space="preserve">Consum INSULINE  </t>
  </si>
  <si>
    <t>MIXT</t>
  </si>
  <si>
    <t>Diabet</t>
  </si>
  <si>
    <t xml:space="preserve">Insuline </t>
  </si>
  <si>
    <t xml:space="preserve">Teste adulti </t>
  </si>
  <si>
    <t>Teste copii</t>
  </si>
  <si>
    <t>Consum mixt</t>
  </si>
  <si>
    <t xml:space="preserve">Consum ONCOLOGICE  </t>
  </si>
  <si>
    <t xml:space="preserve">Consum posttransplant </t>
  </si>
  <si>
    <t>Consum scleroza laterala</t>
  </si>
  <si>
    <t>Consum MUCOVISCIDOZA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</si>
  <si>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</si>
  <si>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</si>
  <si>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</si>
  <si>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</si>
  <si>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</si>
  <si>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</si>
  <si>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</si>
  <si>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</si>
  <si>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</si>
  <si>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</si>
  <si>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</si>
  <si>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</si>
  <si>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</si>
  <si>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</si>
  <si>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</si>
  <si>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</si>
  <si>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</si>
  <si>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</si>
  <si>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</si>
  <si>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</si>
  <si>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</si>
  <si>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</si>
  <si>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</si>
  <si>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</si>
  <si>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</si>
  <si>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</si>
  <si>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</si>
  <si>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1</t>
  </si>
  <si>
    <t>29</t>
  </si>
  <si>
    <t>30</t>
  </si>
  <si>
    <t>31</t>
  </si>
  <si>
    <t>32</t>
  </si>
  <si>
    <t>33</t>
  </si>
  <si>
    <t>34</t>
  </si>
  <si>
    <t>35</t>
  </si>
  <si>
    <t>MISS B.PHARMA</t>
  </si>
  <si>
    <t>MISS B PHARMA</t>
  </si>
  <si>
    <t xml:space="preserve"> </t>
  </si>
  <si>
    <t>LOTUS PHARMA</t>
  </si>
  <si>
    <t>ECOFARMACIA NETWORK</t>
  </si>
  <si>
    <t>36</t>
  </si>
  <si>
    <t>G31CCNAS</t>
  </si>
  <si>
    <t>SANOMAX</t>
  </si>
  <si>
    <t>37</t>
  </si>
  <si>
    <t>Total consum unice</t>
  </si>
  <si>
    <t>KINCSOPHARM</t>
  </si>
  <si>
    <t>KAMILLA PLUS</t>
  </si>
  <si>
    <t>38</t>
  </si>
  <si>
    <t>Lista D</t>
  </si>
  <si>
    <t xml:space="preserve">Consum COST VOLUM  </t>
  </si>
  <si>
    <t>SITUATIA CONSUMULUI DE MEDICAMENTE PENTRU PENSIONARI PANA LA 700 LEI APRILIE 2016</t>
  </si>
  <si>
    <t>SITUATIA CONSUMULUI DE MEDICAMENTE PENTRU DIABET   LUNA APRILIE 2016</t>
  </si>
  <si>
    <t>SITUATIA CONSUMULUI DE MEDICAMENTE PENTRU INSULINE LUNA APRILIE 2016</t>
  </si>
  <si>
    <t>SITUATIA CONSUMULUI DE MEDICAMENTE LA  DIABET SI INSULINE APRILIE 2016</t>
  </si>
  <si>
    <t>SITUATIA CONSUMULUI LA TESTE PENTRU LUNA APRILIE 2016</t>
  </si>
  <si>
    <t>SITUATIA CONSUMULUI DE MEDICAMENTE PENTRU COST VOLUM  LUNA APRILIE 2016</t>
  </si>
  <si>
    <t>SITUATIA CONSUMULUI DE MEDICAMENTE PENTRU ONCOLOGIE  LUNA APRILIE 2016</t>
  </si>
  <si>
    <t>SITUATIA CONSUMULUI DE MEDICAMENTE LA STARI POSTTRANSPLANT APRILIE 2016</t>
  </si>
  <si>
    <t>SITUATIA CONSUMULUI DE MEDICAMENTE PENTRU SCLEROZA   LUNA APRILIE 2016</t>
  </si>
  <si>
    <t>SITUATIA CONSUMULUI DE MEDICAMENTE LA STARI MUCOVISCIDOZA APRILIE 2016</t>
  </si>
  <si>
    <t>SITUATIA CONSUMULUI DE MEDICAMENTE CU SI FARA CONTRIBUTIE PERSONALA IN LUNA APRILIE 2016</t>
  </si>
  <si>
    <t>TOTAL  CNAS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</si>
</sst>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7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" fontId="3" fillId="0" borderId="0" xfId="0" applyNumberFormat="1" applyFont="1" applyBorder="1" applyAlignment="1">
      <alignment/>
    </xf>
    <xf numFmtId="4" fontId="0" fillId="0" borderId="0" xfId="0" applyNumberFormat="1" applyAlignment="1">
      <alignment horizontal="left"/>
    </xf>
    <xf numFmtId="4" fontId="6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2" borderId="0" xfId="0" applyFont="1" applyFill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shrinkToFit="1"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49" fontId="3" fillId="0" borderId="1" xfId="0" applyNumberFormat="1" applyFont="1" applyBorder="1" applyAlignment="1">
      <alignment horizontal="right"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13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Border="1" applyAlignment="1">
      <alignment/>
    </xf>
    <xf numFmtId="4" fontId="11" fillId="0" borderId="3" xfId="0" applyNumberFormat="1" applyFont="1" applyBorder="1" applyAlignment="1">
      <alignment/>
    </xf>
    <xf numFmtId="4" fontId="8" fillId="2" borderId="4" xfId="0" applyNumberFormat="1" applyFont="1" applyFill="1" applyBorder="1" applyAlignment="1">
      <alignment horizontal="left"/>
    </xf>
    <xf numFmtId="4" fontId="8" fillId="2" borderId="5" xfId="0" applyNumberFormat="1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" fontId="8" fillId="2" borderId="8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/>
    </xf>
    <xf numFmtId="4" fontId="2" fillId="2" borderId="9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" fontId="8" fillId="2" borderId="12" xfId="0" applyNumberFormat="1" applyFont="1" applyFill="1" applyBorder="1" applyAlignment="1">
      <alignment horizontal="left"/>
    </xf>
    <xf numFmtId="4" fontId="12" fillId="0" borderId="13" xfId="0" applyNumberFormat="1" applyFont="1" applyBorder="1" applyAlignment="1">
      <alignment/>
    </xf>
    <xf numFmtId="4" fontId="11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4" fontId="8" fillId="2" borderId="15" xfId="0" applyNumberFormat="1" applyFont="1" applyFill="1" applyBorder="1" applyAlignment="1">
      <alignment horizontal="left"/>
    </xf>
    <xf numFmtId="4" fontId="15" fillId="0" borderId="15" xfId="0" applyNumberFormat="1" applyFont="1" applyBorder="1" applyAlignment="1">
      <alignment/>
    </xf>
    <xf numFmtId="4" fontId="15" fillId="0" borderId="16" xfId="0" applyNumberFormat="1" applyFont="1" applyBorder="1" applyAlignment="1">
      <alignment/>
    </xf>
    <xf numFmtId="4" fontId="16" fillId="0" borderId="16" xfId="0" applyNumberFormat="1" applyFont="1" applyBorder="1" applyAlignment="1">
      <alignment/>
    </xf>
    <xf numFmtId="4" fontId="12" fillId="0" borderId="17" xfId="0" applyNumberFormat="1" applyFont="1" applyBorder="1" applyAlignment="1">
      <alignment/>
    </xf>
    <xf numFmtId="4" fontId="12" fillId="0" borderId="18" xfId="0" applyNumberFormat="1" applyFont="1" applyBorder="1" applyAlignment="1">
      <alignment/>
    </xf>
    <xf numFmtId="4" fontId="12" fillId="0" borderId="19" xfId="0" applyNumberFormat="1" applyFont="1" applyBorder="1" applyAlignment="1">
      <alignment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2" borderId="10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Border="1" applyAlignment="1">
      <alignment/>
    </xf>
    <xf numFmtId="4" fontId="13" fillId="0" borderId="21" xfId="0" applyNumberFormat="1" applyFont="1" applyBorder="1" applyAlignment="1">
      <alignment/>
    </xf>
    <xf numFmtId="4" fontId="13" fillId="0" borderId="22" xfId="0" applyNumberFormat="1" applyFont="1" applyBorder="1" applyAlignment="1">
      <alignment/>
    </xf>
    <xf numFmtId="4" fontId="13" fillId="0" borderId="23" xfId="0" applyNumberFormat="1" applyFont="1" applyBorder="1" applyAlignment="1">
      <alignment/>
    </xf>
    <xf numFmtId="4" fontId="13" fillId="2" borderId="6" xfId="0" applyNumberFormat="1" applyFont="1" applyFill="1" applyBorder="1" applyAlignment="1">
      <alignment/>
    </xf>
    <xf numFmtId="4" fontId="13" fillId="2" borderId="7" xfId="0" applyNumberFormat="1" applyFont="1" applyFill="1" applyBorder="1" applyAlignment="1">
      <alignment/>
    </xf>
    <xf numFmtId="4" fontId="13" fillId="2" borderId="11" xfId="0" applyNumberFormat="1" applyFont="1" applyFill="1" applyBorder="1" applyAlignment="1">
      <alignment/>
    </xf>
    <xf numFmtId="4" fontId="12" fillId="0" borderId="24" xfId="0" applyNumberFormat="1" applyFont="1" applyBorder="1" applyAlignment="1">
      <alignment/>
    </xf>
    <xf numFmtId="4" fontId="12" fillId="0" borderId="25" xfId="0" applyNumberFormat="1" applyFont="1" applyBorder="1" applyAlignment="1">
      <alignment/>
    </xf>
    <xf numFmtId="4" fontId="12" fillId="0" borderId="26" xfId="0" applyNumberFormat="1" applyFont="1" applyBorder="1" applyAlignment="1">
      <alignment/>
    </xf>
    <xf numFmtId="4" fontId="15" fillId="0" borderId="27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71"/>
  <sheetViews>
    <sheetView tabSelected="1" workbookViewId="0" topLeftCell="M1">
      <selection activeCell="Q3" sqref="Q3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19.00390625" style="0" customWidth="1"/>
    <col min="5" max="5" width="18.00390625" style="0" bestFit="1" customWidth="1"/>
    <col min="6" max="6" width="17.8515625" style="0" bestFit="1" customWidth="1"/>
    <col min="7" max="7" width="15.421875" style="0" customWidth="1"/>
    <col min="8" max="8" width="15.28125" style="16" bestFit="1" customWidth="1"/>
    <col min="9" max="9" width="12.140625" style="0" customWidth="1"/>
    <col min="10" max="10" width="14.28125" style="0" bestFit="1" customWidth="1"/>
    <col min="11" max="12" width="15.57421875" style="0" bestFit="1" customWidth="1"/>
    <col min="13" max="14" width="13.8515625" style="0" bestFit="1" customWidth="1"/>
    <col min="15" max="15" width="17.00390625" style="0" bestFit="1" customWidth="1"/>
    <col min="16" max="16" width="16.8515625" style="0" customWidth="1"/>
    <col min="17" max="17" width="15.57421875" style="0" bestFit="1" customWidth="1"/>
    <col min="18" max="18" width="18.00390625" style="0" bestFit="1" customWidth="1"/>
  </cols>
  <sheetData>
    <row r="1" spans="2:18" ht="16.5" thickBot="1">
      <c r="B1" s="18" t="s">
        <v>123</v>
      </c>
      <c r="C1" s="19"/>
      <c r="D1" s="19"/>
      <c r="E1" s="19"/>
      <c r="F1" s="20"/>
      <c r="G1" s="20"/>
      <c r="H1" s="21"/>
      <c r="I1" s="19"/>
      <c r="J1" s="19"/>
      <c r="K1" s="19"/>
      <c r="L1" s="19"/>
      <c r="M1" s="19"/>
      <c r="N1" s="19"/>
      <c r="O1" s="19"/>
      <c r="P1" s="19"/>
      <c r="Q1" s="19"/>
      <c r="R1" s="22"/>
    </row>
    <row r="2" spans="1:18" ht="32.25" thickBot="1">
      <c r="A2" s="65" t="s">
        <v>0</v>
      </c>
      <c r="B2" s="60" t="s">
        <v>1</v>
      </c>
      <c r="C2" s="52" t="s">
        <v>2</v>
      </c>
      <c r="D2" s="52" t="s">
        <v>3</v>
      </c>
      <c r="E2" s="52" t="s">
        <v>4</v>
      </c>
      <c r="F2" s="52" t="s">
        <v>5</v>
      </c>
      <c r="G2" s="52" t="s">
        <v>111</v>
      </c>
      <c r="H2" s="53" t="s">
        <v>6</v>
      </c>
      <c r="I2" s="52" t="s">
        <v>7</v>
      </c>
      <c r="J2" s="52" t="s">
        <v>8</v>
      </c>
      <c r="K2" s="52" t="s">
        <v>9</v>
      </c>
      <c r="L2" s="52" t="s">
        <v>10</v>
      </c>
      <c r="M2" s="52" t="s">
        <v>11</v>
      </c>
      <c r="N2" s="52" t="s">
        <v>12</v>
      </c>
      <c r="O2" s="52" t="s">
        <v>13</v>
      </c>
      <c r="P2" s="61" t="s">
        <v>104</v>
      </c>
      <c r="Q2" s="78" t="s">
        <v>124</v>
      </c>
      <c r="R2" s="79" t="s">
        <v>107</v>
      </c>
    </row>
    <row r="3" spans="1:18" ht="15.75">
      <c r="A3" s="58">
        <v>1</v>
      </c>
      <c r="B3" s="56" t="s">
        <v>14</v>
      </c>
      <c r="C3" s="54">
        <v>32941.15</v>
      </c>
      <c r="D3" s="54">
        <v>34839.1</v>
      </c>
      <c r="E3" s="87">
        <v>66841.51</v>
      </c>
      <c r="F3" s="54">
        <v>1572.95</v>
      </c>
      <c r="G3" s="54">
        <v>4331.53</v>
      </c>
      <c r="H3" s="55">
        <v>1713.41</v>
      </c>
      <c r="I3" s="54"/>
      <c r="J3" s="54">
        <v>3913.1</v>
      </c>
      <c r="K3" s="54">
        <v>23418.72</v>
      </c>
      <c r="L3" s="54"/>
      <c r="M3" s="54"/>
      <c r="N3" s="54">
        <v>7806.24</v>
      </c>
      <c r="O3" s="54">
        <v>11709.36</v>
      </c>
      <c r="P3" s="75"/>
      <c r="Q3" s="81">
        <f>H3+I3+J3+K3+L3+M3+N3+O3+P3</f>
        <v>48560.83</v>
      </c>
      <c r="R3" s="84">
        <f aca="true" t="shared" si="0" ref="R3:R40">C3+D3+E3+F3+G3+Q3</f>
        <v>189087.07</v>
      </c>
    </row>
    <row r="4" spans="1:18" ht="15.75">
      <c r="A4" s="59">
        <v>2</v>
      </c>
      <c r="B4" s="57" t="s">
        <v>15</v>
      </c>
      <c r="C4" s="23">
        <v>18490.17</v>
      </c>
      <c r="D4" s="23">
        <v>18065.43</v>
      </c>
      <c r="E4" s="88">
        <v>17681.09</v>
      </c>
      <c r="F4" s="23">
        <v>918.55</v>
      </c>
      <c r="G4" s="23">
        <v>2422.17</v>
      </c>
      <c r="H4" s="24"/>
      <c r="I4" s="23"/>
      <c r="J4" s="23"/>
      <c r="K4" s="23"/>
      <c r="L4" s="23"/>
      <c r="M4" s="23"/>
      <c r="N4" s="23">
        <v>3903.12</v>
      </c>
      <c r="O4" s="23"/>
      <c r="P4" s="76"/>
      <c r="Q4" s="82">
        <f aca="true" t="shared" si="1" ref="Q4:Q39">H4+I4+J4+K4+L4+M4+N4+O4+P4</f>
        <v>3903.12</v>
      </c>
      <c r="R4" s="85">
        <f t="shared" si="0"/>
        <v>61480.530000000006</v>
      </c>
    </row>
    <row r="5" spans="1:18" ht="15.75">
      <c r="A5" s="59">
        <v>3</v>
      </c>
      <c r="B5" s="57" t="s">
        <v>16</v>
      </c>
      <c r="C5" s="23">
        <v>35835.61</v>
      </c>
      <c r="D5" s="23">
        <v>28255.36</v>
      </c>
      <c r="E5" s="88">
        <v>17736.36</v>
      </c>
      <c r="F5" s="23">
        <v>9032.01</v>
      </c>
      <c r="G5" s="23">
        <v>3474.27</v>
      </c>
      <c r="H5" s="24"/>
      <c r="I5" s="23"/>
      <c r="J5" s="23"/>
      <c r="K5" s="23"/>
      <c r="L5" s="23"/>
      <c r="M5" s="23"/>
      <c r="N5" s="23"/>
      <c r="O5" s="23"/>
      <c r="P5" s="76"/>
      <c r="Q5" s="82">
        <f t="shared" si="1"/>
        <v>0</v>
      </c>
      <c r="R5" s="85">
        <f t="shared" si="0"/>
        <v>94333.61</v>
      </c>
    </row>
    <row r="6" spans="1:18" ht="15.75">
      <c r="A6" s="59">
        <v>4</v>
      </c>
      <c r="B6" s="57" t="s">
        <v>17</v>
      </c>
      <c r="C6" s="23">
        <v>15046.8</v>
      </c>
      <c r="D6" s="23">
        <v>16157.19</v>
      </c>
      <c r="E6" s="88">
        <v>17419.26</v>
      </c>
      <c r="F6" s="23">
        <v>2063.89</v>
      </c>
      <c r="G6" s="23">
        <v>1590.26</v>
      </c>
      <c r="H6" s="24"/>
      <c r="I6" s="23"/>
      <c r="J6" s="23"/>
      <c r="K6" s="23"/>
      <c r="L6" s="23"/>
      <c r="M6" s="23"/>
      <c r="N6" s="23"/>
      <c r="O6" s="23"/>
      <c r="P6" s="76"/>
      <c r="Q6" s="82">
        <f t="shared" si="1"/>
        <v>0</v>
      </c>
      <c r="R6" s="85">
        <f t="shared" si="0"/>
        <v>52277.4</v>
      </c>
    </row>
    <row r="7" spans="1:18" ht="15.75">
      <c r="A7" s="59">
        <v>5</v>
      </c>
      <c r="B7" s="57" t="s">
        <v>18</v>
      </c>
      <c r="C7" s="23">
        <v>13122.44</v>
      </c>
      <c r="D7" s="23">
        <v>13705.37</v>
      </c>
      <c r="E7" s="88">
        <v>8213.53</v>
      </c>
      <c r="F7" s="23">
        <v>1540.64</v>
      </c>
      <c r="G7" s="23">
        <v>1633.09</v>
      </c>
      <c r="H7" s="24"/>
      <c r="I7" s="23"/>
      <c r="J7" s="23"/>
      <c r="K7" s="23"/>
      <c r="L7" s="23"/>
      <c r="M7" s="23"/>
      <c r="N7" s="23"/>
      <c r="O7" s="23"/>
      <c r="P7" s="76"/>
      <c r="Q7" s="82">
        <f t="shared" si="1"/>
        <v>0</v>
      </c>
      <c r="R7" s="85">
        <f t="shared" si="0"/>
        <v>38215.07</v>
      </c>
    </row>
    <row r="8" spans="1:18" ht="15.75">
      <c r="A8" s="59">
        <v>6</v>
      </c>
      <c r="B8" s="57" t="s">
        <v>19</v>
      </c>
      <c r="C8" s="23">
        <v>13078.6</v>
      </c>
      <c r="D8" s="23">
        <v>10877.82</v>
      </c>
      <c r="E8" s="88">
        <v>15324.5</v>
      </c>
      <c r="F8" s="23">
        <v>948.31</v>
      </c>
      <c r="G8" s="23">
        <v>1710.59</v>
      </c>
      <c r="H8" s="24"/>
      <c r="I8" s="23"/>
      <c r="J8" s="23"/>
      <c r="K8" s="23"/>
      <c r="L8" s="23"/>
      <c r="M8" s="23"/>
      <c r="N8" s="23"/>
      <c r="O8" s="23"/>
      <c r="P8" s="76"/>
      <c r="Q8" s="82">
        <f t="shared" si="1"/>
        <v>0</v>
      </c>
      <c r="R8" s="85">
        <f t="shared" si="0"/>
        <v>41939.81999999999</v>
      </c>
    </row>
    <row r="9" spans="1:18" ht="15.75">
      <c r="A9" s="59">
        <v>7</v>
      </c>
      <c r="B9" s="57" t="s">
        <v>20</v>
      </c>
      <c r="C9" s="23">
        <v>24745.59</v>
      </c>
      <c r="D9" s="23">
        <v>21241.45</v>
      </c>
      <c r="E9" s="88">
        <v>34309.11</v>
      </c>
      <c r="F9" s="23">
        <v>2426.97</v>
      </c>
      <c r="G9" s="23">
        <v>3301.3</v>
      </c>
      <c r="H9" s="24">
        <v>11993.87</v>
      </c>
      <c r="I9" s="23"/>
      <c r="J9" s="23"/>
      <c r="K9" s="23"/>
      <c r="L9" s="23"/>
      <c r="M9" s="23"/>
      <c r="N9" s="23">
        <v>3903.12</v>
      </c>
      <c r="O9" s="23"/>
      <c r="P9" s="76"/>
      <c r="Q9" s="82">
        <f t="shared" si="1"/>
        <v>15896.990000000002</v>
      </c>
      <c r="R9" s="85">
        <f t="shared" si="0"/>
        <v>101921.41</v>
      </c>
    </row>
    <row r="10" spans="1:18" ht="15.75">
      <c r="A10" s="59">
        <v>8</v>
      </c>
      <c r="B10" s="57" t="s">
        <v>21</v>
      </c>
      <c r="C10" s="23">
        <v>46799.12</v>
      </c>
      <c r="D10" s="23">
        <v>42076.69</v>
      </c>
      <c r="E10" s="88">
        <v>112753.83</v>
      </c>
      <c r="F10" s="23">
        <v>5111.11</v>
      </c>
      <c r="G10" s="23">
        <v>5808.26</v>
      </c>
      <c r="H10" s="24">
        <v>10270.22</v>
      </c>
      <c r="I10" s="23"/>
      <c r="J10" s="23">
        <v>7826.2</v>
      </c>
      <c r="K10" s="23">
        <v>7826.2</v>
      </c>
      <c r="L10" s="23"/>
      <c r="M10" s="23"/>
      <c r="N10" s="23"/>
      <c r="O10" s="23"/>
      <c r="P10" s="76"/>
      <c r="Q10" s="82">
        <f t="shared" si="1"/>
        <v>25922.62</v>
      </c>
      <c r="R10" s="85">
        <f t="shared" si="0"/>
        <v>238471.63</v>
      </c>
    </row>
    <row r="11" spans="1:18" ht="15.75">
      <c r="A11" s="59">
        <v>9</v>
      </c>
      <c r="B11" s="57" t="s">
        <v>22</v>
      </c>
      <c r="C11" s="23">
        <v>51542.79</v>
      </c>
      <c r="D11" s="23">
        <v>46158.02</v>
      </c>
      <c r="E11" s="88">
        <v>62253.36</v>
      </c>
      <c r="F11" s="23">
        <v>3748.21</v>
      </c>
      <c r="G11" s="23">
        <v>6455.67</v>
      </c>
      <c r="H11" s="24">
        <v>4837.57</v>
      </c>
      <c r="I11" s="23"/>
      <c r="J11" s="23">
        <v>3913.1</v>
      </c>
      <c r="K11" s="23"/>
      <c r="L11" s="23"/>
      <c r="M11" s="23"/>
      <c r="N11" s="23">
        <v>3913.1</v>
      </c>
      <c r="O11" s="23"/>
      <c r="P11" s="76"/>
      <c r="Q11" s="82">
        <f t="shared" si="1"/>
        <v>12663.77</v>
      </c>
      <c r="R11" s="85">
        <f t="shared" si="0"/>
        <v>182821.81999999998</v>
      </c>
    </row>
    <row r="12" spans="1:18" ht="15.75">
      <c r="A12" s="59">
        <v>10</v>
      </c>
      <c r="B12" s="57" t="s">
        <v>23</v>
      </c>
      <c r="C12" s="23">
        <v>11203.77</v>
      </c>
      <c r="D12" s="23">
        <v>39849.48</v>
      </c>
      <c r="E12" s="88">
        <v>57323</v>
      </c>
      <c r="F12" s="23">
        <v>549.18</v>
      </c>
      <c r="G12" s="23">
        <v>1291.77</v>
      </c>
      <c r="H12" s="24">
        <v>19873.43</v>
      </c>
      <c r="I12" s="23"/>
      <c r="J12" s="23"/>
      <c r="K12" s="23">
        <v>22876.16</v>
      </c>
      <c r="L12" s="23"/>
      <c r="M12" s="23"/>
      <c r="N12" s="23">
        <v>3903.12</v>
      </c>
      <c r="O12" s="23"/>
      <c r="P12" s="76"/>
      <c r="Q12" s="82">
        <f t="shared" si="1"/>
        <v>46652.71</v>
      </c>
      <c r="R12" s="85">
        <f t="shared" si="0"/>
        <v>156869.91</v>
      </c>
    </row>
    <row r="13" spans="1:18" ht="15.75">
      <c r="A13" s="59">
        <v>11</v>
      </c>
      <c r="B13" s="57" t="s">
        <v>24</v>
      </c>
      <c r="C13" s="23">
        <v>18262.16</v>
      </c>
      <c r="D13" s="25">
        <v>18415.91</v>
      </c>
      <c r="E13" s="88">
        <v>22971.18</v>
      </c>
      <c r="F13" s="23">
        <v>1815.95</v>
      </c>
      <c r="G13" s="23">
        <v>2727.18</v>
      </c>
      <c r="H13" s="24"/>
      <c r="I13" s="23"/>
      <c r="J13" s="23"/>
      <c r="K13" s="23"/>
      <c r="L13" s="23"/>
      <c r="M13" s="23"/>
      <c r="N13" s="23"/>
      <c r="O13" s="23"/>
      <c r="P13" s="76"/>
      <c r="Q13" s="82">
        <f t="shared" si="1"/>
        <v>0</v>
      </c>
      <c r="R13" s="85">
        <f t="shared" si="0"/>
        <v>64192.38</v>
      </c>
    </row>
    <row r="14" spans="1:18" ht="15.75">
      <c r="A14" s="59">
        <v>12</v>
      </c>
      <c r="B14" s="57" t="s">
        <v>25</v>
      </c>
      <c r="C14" s="23">
        <v>85037.19</v>
      </c>
      <c r="D14" s="23">
        <v>75122.44</v>
      </c>
      <c r="E14" s="88">
        <v>52102.76</v>
      </c>
      <c r="F14" s="23">
        <v>5466.19</v>
      </c>
      <c r="G14" s="23">
        <v>10507.46</v>
      </c>
      <c r="H14" s="24"/>
      <c r="I14" s="23"/>
      <c r="J14" s="23">
        <v>3913.1</v>
      </c>
      <c r="K14" s="23">
        <v>19525.58</v>
      </c>
      <c r="L14" s="23">
        <v>5816.1</v>
      </c>
      <c r="M14" s="23"/>
      <c r="N14" s="23">
        <v>11729.32</v>
      </c>
      <c r="O14" s="23"/>
      <c r="P14" s="76">
        <v>3913.1</v>
      </c>
      <c r="Q14" s="82">
        <f t="shared" si="1"/>
        <v>44897.2</v>
      </c>
      <c r="R14" s="85">
        <f t="shared" si="0"/>
        <v>273133.24</v>
      </c>
    </row>
    <row r="15" spans="1:18" ht="15.75">
      <c r="A15" s="59">
        <v>13</v>
      </c>
      <c r="B15" s="57" t="s">
        <v>26</v>
      </c>
      <c r="C15" s="23">
        <v>28756.75</v>
      </c>
      <c r="D15" s="23">
        <v>28217.95</v>
      </c>
      <c r="E15" s="88">
        <v>17260.97</v>
      </c>
      <c r="F15" s="23">
        <v>2755.13</v>
      </c>
      <c r="G15" s="23">
        <v>3707.8</v>
      </c>
      <c r="H15" s="24"/>
      <c r="I15" s="23"/>
      <c r="J15" s="23"/>
      <c r="K15" s="23"/>
      <c r="L15" s="23"/>
      <c r="M15" s="23"/>
      <c r="N15" s="23"/>
      <c r="O15" s="23"/>
      <c r="P15" s="76"/>
      <c r="Q15" s="82">
        <f t="shared" si="1"/>
        <v>0</v>
      </c>
      <c r="R15" s="85">
        <f t="shared" si="0"/>
        <v>80698.6</v>
      </c>
    </row>
    <row r="16" spans="1:56" ht="15.75">
      <c r="A16" s="59">
        <v>14</v>
      </c>
      <c r="B16" s="57" t="s">
        <v>27</v>
      </c>
      <c r="C16" s="23">
        <v>25939.6</v>
      </c>
      <c r="D16" s="23">
        <v>12079.58</v>
      </c>
      <c r="E16" s="88">
        <v>7345.03</v>
      </c>
      <c r="F16" s="23">
        <v>916.92</v>
      </c>
      <c r="G16" s="23">
        <v>2064.98</v>
      </c>
      <c r="H16" s="24"/>
      <c r="I16" s="23"/>
      <c r="J16" s="23"/>
      <c r="K16" s="23"/>
      <c r="L16" s="23"/>
      <c r="M16" s="23"/>
      <c r="N16" s="23"/>
      <c r="O16" s="23"/>
      <c r="P16" s="76"/>
      <c r="Q16" s="82">
        <f t="shared" si="1"/>
        <v>0</v>
      </c>
      <c r="R16" s="85">
        <f t="shared" si="0"/>
        <v>48346.11</v>
      </c>
      <c r="S16" s="12"/>
      <c r="T16" s="12"/>
      <c r="U16" s="12" t="s">
        <v>100</v>
      </c>
      <c r="V16" s="12"/>
      <c r="W16" s="12"/>
      <c r="X16" s="12"/>
      <c r="Y16" s="12"/>
      <c r="Z16" s="12"/>
      <c r="AA16" s="12"/>
      <c r="AB16" s="12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18" ht="15.75">
      <c r="A17" s="59">
        <v>15</v>
      </c>
      <c r="B17" s="57" t="s">
        <v>28</v>
      </c>
      <c r="C17" s="23">
        <v>49949.72</v>
      </c>
      <c r="D17" s="23">
        <v>25197.54</v>
      </c>
      <c r="E17" s="88">
        <v>39218.36</v>
      </c>
      <c r="F17" s="23">
        <v>3691.02</v>
      </c>
      <c r="G17" s="23">
        <v>3975.45</v>
      </c>
      <c r="H17" s="24"/>
      <c r="I17" s="23"/>
      <c r="J17" s="23"/>
      <c r="K17" s="23"/>
      <c r="L17" s="23"/>
      <c r="M17" s="23"/>
      <c r="N17" s="23"/>
      <c r="O17" s="23"/>
      <c r="P17" s="76"/>
      <c r="Q17" s="82">
        <f t="shared" si="1"/>
        <v>0</v>
      </c>
      <c r="R17" s="85">
        <f t="shared" si="0"/>
        <v>122032.09000000001</v>
      </c>
    </row>
    <row r="18" spans="1:18" ht="15.75">
      <c r="A18" s="59">
        <v>16</v>
      </c>
      <c r="B18" s="57" t="s">
        <v>29</v>
      </c>
      <c r="C18" s="23">
        <v>19815.77</v>
      </c>
      <c r="D18" s="23">
        <v>16100.33</v>
      </c>
      <c r="E18" s="88">
        <v>6661.68</v>
      </c>
      <c r="F18" s="23">
        <v>1715.72</v>
      </c>
      <c r="G18" s="23">
        <v>2658.77</v>
      </c>
      <c r="H18" s="26">
        <v>1843.41</v>
      </c>
      <c r="I18" s="23"/>
      <c r="J18" s="23"/>
      <c r="K18" s="23"/>
      <c r="L18" s="23"/>
      <c r="M18" s="23"/>
      <c r="N18" s="23"/>
      <c r="O18" s="23"/>
      <c r="P18" s="76"/>
      <c r="Q18" s="82">
        <f t="shared" si="1"/>
        <v>1843.41</v>
      </c>
      <c r="R18" s="85">
        <f t="shared" si="0"/>
        <v>48795.68</v>
      </c>
    </row>
    <row r="19" spans="1:18" ht="15.75">
      <c r="A19" s="59">
        <v>17</v>
      </c>
      <c r="B19" s="57" t="s">
        <v>30</v>
      </c>
      <c r="C19" s="23">
        <v>5619.65</v>
      </c>
      <c r="D19" s="23">
        <v>3311.45</v>
      </c>
      <c r="E19" s="88">
        <v>11162.31</v>
      </c>
      <c r="F19" s="23">
        <v>313.82</v>
      </c>
      <c r="G19" s="23">
        <v>440.98</v>
      </c>
      <c r="H19" s="24"/>
      <c r="I19" s="23"/>
      <c r="J19" s="23"/>
      <c r="K19" s="23"/>
      <c r="L19" s="23"/>
      <c r="M19" s="23"/>
      <c r="N19" s="23"/>
      <c r="O19" s="23"/>
      <c r="P19" s="76"/>
      <c r="Q19" s="82">
        <f t="shared" si="1"/>
        <v>0</v>
      </c>
      <c r="R19" s="85">
        <f t="shared" si="0"/>
        <v>20848.209999999995</v>
      </c>
    </row>
    <row r="20" spans="1:18" ht="15.75">
      <c r="A20" s="59">
        <v>18</v>
      </c>
      <c r="B20" s="57" t="s">
        <v>31</v>
      </c>
      <c r="C20" s="23">
        <v>3898.42</v>
      </c>
      <c r="D20" s="23">
        <v>1689.33</v>
      </c>
      <c r="E20" s="88">
        <v>1325.43</v>
      </c>
      <c r="F20" s="23">
        <v>669.22</v>
      </c>
      <c r="G20" s="23">
        <v>331.75</v>
      </c>
      <c r="H20" s="24"/>
      <c r="I20" s="23"/>
      <c r="J20" s="23"/>
      <c r="K20" s="23"/>
      <c r="L20" s="23"/>
      <c r="M20" s="23"/>
      <c r="N20" s="23"/>
      <c r="O20" s="23"/>
      <c r="P20" s="76"/>
      <c r="Q20" s="82">
        <f t="shared" si="1"/>
        <v>0</v>
      </c>
      <c r="R20" s="85">
        <f t="shared" si="0"/>
        <v>7914.150000000001</v>
      </c>
    </row>
    <row r="21" spans="1:18" ht="15.75">
      <c r="A21" s="59">
        <v>19</v>
      </c>
      <c r="B21" s="57" t="s">
        <v>32</v>
      </c>
      <c r="C21" s="23">
        <v>18586.84</v>
      </c>
      <c r="D21" s="23">
        <v>13197.54</v>
      </c>
      <c r="E21" s="88">
        <v>7775.68</v>
      </c>
      <c r="F21" s="23">
        <v>2638.59</v>
      </c>
      <c r="G21" s="23">
        <v>3416.1</v>
      </c>
      <c r="H21" s="24"/>
      <c r="I21" s="23"/>
      <c r="J21" s="23"/>
      <c r="K21" s="23"/>
      <c r="L21" s="23"/>
      <c r="M21" s="23"/>
      <c r="N21" s="23"/>
      <c r="O21" s="23"/>
      <c r="P21" s="76"/>
      <c r="Q21" s="82">
        <f t="shared" si="1"/>
        <v>0</v>
      </c>
      <c r="R21" s="85">
        <f t="shared" si="0"/>
        <v>45614.74999999999</v>
      </c>
    </row>
    <row r="22" spans="1:18" ht="15.75">
      <c r="A22" s="59">
        <v>20</v>
      </c>
      <c r="B22" s="57" t="s">
        <v>33</v>
      </c>
      <c r="C22" s="23">
        <v>26562.48</v>
      </c>
      <c r="D22" s="23">
        <v>19086.85</v>
      </c>
      <c r="E22" s="88">
        <v>15766.47</v>
      </c>
      <c r="F22" s="23">
        <v>1223.64</v>
      </c>
      <c r="G22" s="23">
        <v>3734.62</v>
      </c>
      <c r="H22" s="24">
        <v>1713.41</v>
      </c>
      <c r="I22" s="23"/>
      <c r="J22" s="23"/>
      <c r="K22" s="23"/>
      <c r="L22" s="23"/>
      <c r="M22" s="23"/>
      <c r="N22" s="23"/>
      <c r="O22" s="23"/>
      <c r="P22" s="76"/>
      <c r="Q22" s="82">
        <f t="shared" si="1"/>
        <v>1713.41</v>
      </c>
      <c r="R22" s="85">
        <f t="shared" si="0"/>
        <v>68087.47</v>
      </c>
    </row>
    <row r="23" spans="1:18" ht="15.75">
      <c r="A23" s="59">
        <v>21</v>
      </c>
      <c r="B23" s="57" t="s">
        <v>34</v>
      </c>
      <c r="C23" s="23">
        <v>48535.37</v>
      </c>
      <c r="D23" s="23">
        <v>36904.45</v>
      </c>
      <c r="E23" s="88">
        <v>24837.62</v>
      </c>
      <c r="F23" s="23">
        <v>10630.03</v>
      </c>
      <c r="G23" s="23">
        <v>5609.99</v>
      </c>
      <c r="H23" s="24"/>
      <c r="I23" s="23"/>
      <c r="J23" s="23"/>
      <c r="K23" s="23"/>
      <c r="L23" s="23"/>
      <c r="M23" s="23"/>
      <c r="N23" s="23"/>
      <c r="O23" s="23"/>
      <c r="P23" s="76"/>
      <c r="Q23" s="82">
        <f t="shared" si="1"/>
        <v>0</v>
      </c>
      <c r="R23" s="85">
        <f t="shared" si="0"/>
        <v>126517.46</v>
      </c>
    </row>
    <row r="24" spans="1:18" ht="15.75">
      <c r="A24" s="59">
        <v>22</v>
      </c>
      <c r="B24" s="57" t="s">
        <v>35</v>
      </c>
      <c r="C24" s="23">
        <v>12361.66</v>
      </c>
      <c r="D24" s="23">
        <v>6446.59</v>
      </c>
      <c r="E24" s="88">
        <v>9282.69</v>
      </c>
      <c r="F24" s="23">
        <v>1320.84</v>
      </c>
      <c r="G24" s="23">
        <v>1139.65</v>
      </c>
      <c r="H24" s="24"/>
      <c r="I24" s="23"/>
      <c r="J24" s="23"/>
      <c r="K24" s="23"/>
      <c r="L24" s="23"/>
      <c r="M24" s="23"/>
      <c r="N24" s="23"/>
      <c r="O24" s="23"/>
      <c r="P24" s="76"/>
      <c r="Q24" s="82">
        <f t="shared" si="1"/>
        <v>0</v>
      </c>
      <c r="R24" s="85">
        <f t="shared" si="0"/>
        <v>30551.430000000004</v>
      </c>
    </row>
    <row r="25" spans="1:18" ht="15.75">
      <c r="A25" s="59">
        <v>23</v>
      </c>
      <c r="B25" s="57" t="s">
        <v>36</v>
      </c>
      <c r="C25" s="23">
        <v>21805.47</v>
      </c>
      <c r="D25" s="23">
        <v>15310.33</v>
      </c>
      <c r="E25" s="88">
        <v>14301.78</v>
      </c>
      <c r="F25" s="23">
        <v>2642.68</v>
      </c>
      <c r="G25" s="23">
        <v>1653.77</v>
      </c>
      <c r="H25" s="24"/>
      <c r="I25" s="23"/>
      <c r="J25" s="23"/>
      <c r="K25" s="23"/>
      <c r="L25" s="23"/>
      <c r="M25" s="23"/>
      <c r="N25" s="23"/>
      <c r="O25" s="23"/>
      <c r="P25" s="76"/>
      <c r="Q25" s="82">
        <f t="shared" si="1"/>
        <v>0</v>
      </c>
      <c r="R25" s="85">
        <f t="shared" si="0"/>
        <v>55714.03</v>
      </c>
    </row>
    <row r="26" spans="1:18" ht="15.75">
      <c r="A26" s="59">
        <v>24</v>
      </c>
      <c r="B26" s="57" t="s">
        <v>37</v>
      </c>
      <c r="C26" s="23">
        <v>65460.92</v>
      </c>
      <c r="D26" s="23">
        <v>74454.97</v>
      </c>
      <c r="E26" s="88">
        <v>109414.98</v>
      </c>
      <c r="F26" s="23">
        <v>4467.47</v>
      </c>
      <c r="G26" s="23">
        <v>7875.13</v>
      </c>
      <c r="H26" s="24">
        <v>3426.8</v>
      </c>
      <c r="I26" s="23"/>
      <c r="J26" s="23">
        <v>11739.3</v>
      </c>
      <c r="K26" s="23">
        <v>75163.86</v>
      </c>
      <c r="L26" s="23"/>
      <c r="M26" s="23">
        <v>7170.92</v>
      </c>
      <c r="N26" s="23">
        <v>27381.72</v>
      </c>
      <c r="O26" s="23">
        <v>45000.65</v>
      </c>
      <c r="P26" s="76">
        <v>3913.1</v>
      </c>
      <c r="Q26" s="82">
        <f t="shared" si="1"/>
        <v>173796.35</v>
      </c>
      <c r="R26" s="85">
        <f t="shared" si="0"/>
        <v>435469.82</v>
      </c>
    </row>
    <row r="27" spans="1:18" ht="15.75">
      <c r="A27" s="59">
        <v>25</v>
      </c>
      <c r="B27" s="57" t="s">
        <v>38</v>
      </c>
      <c r="C27" s="23">
        <v>1934.56</v>
      </c>
      <c r="D27" s="23">
        <v>1459.43</v>
      </c>
      <c r="E27" s="88">
        <v>1586.59</v>
      </c>
      <c r="F27" s="23">
        <v>50.25</v>
      </c>
      <c r="G27" s="23">
        <v>359.2</v>
      </c>
      <c r="H27" s="24"/>
      <c r="I27" s="23"/>
      <c r="J27" s="23"/>
      <c r="K27" s="23"/>
      <c r="L27" s="23"/>
      <c r="M27" s="23"/>
      <c r="N27" s="23"/>
      <c r="O27" s="23"/>
      <c r="P27" s="76"/>
      <c r="Q27" s="82">
        <f t="shared" si="1"/>
        <v>0</v>
      </c>
      <c r="R27" s="85">
        <f t="shared" si="0"/>
        <v>5390.03</v>
      </c>
    </row>
    <row r="28" spans="1:18" ht="15.75">
      <c r="A28" s="59">
        <v>26</v>
      </c>
      <c r="B28" s="57" t="s">
        <v>39</v>
      </c>
      <c r="C28" s="23">
        <v>5713.15</v>
      </c>
      <c r="D28" s="23">
        <v>5126.43</v>
      </c>
      <c r="E28" s="88">
        <v>15194.9</v>
      </c>
      <c r="F28" s="23">
        <v>160.82</v>
      </c>
      <c r="G28" s="23">
        <v>1040.47</v>
      </c>
      <c r="H28" s="24"/>
      <c r="I28" s="23"/>
      <c r="J28" s="23"/>
      <c r="K28" s="23"/>
      <c r="L28" s="23"/>
      <c r="M28" s="23"/>
      <c r="N28" s="23">
        <v>3988.47</v>
      </c>
      <c r="O28" s="23"/>
      <c r="P28" s="76"/>
      <c r="Q28" s="82">
        <f t="shared" si="1"/>
        <v>3988.47</v>
      </c>
      <c r="R28" s="85">
        <f t="shared" si="0"/>
        <v>31224.24</v>
      </c>
    </row>
    <row r="29" spans="1:18" ht="15.75">
      <c r="A29" s="59">
        <v>27</v>
      </c>
      <c r="B29" s="57" t="s">
        <v>40</v>
      </c>
      <c r="C29" s="23">
        <v>24685.01</v>
      </c>
      <c r="D29" s="23">
        <v>19596.38</v>
      </c>
      <c r="E29" s="88">
        <v>8295.85</v>
      </c>
      <c r="F29" s="23">
        <v>3061.48</v>
      </c>
      <c r="G29" s="23">
        <v>3455.07</v>
      </c>
      <c r="H29" s="24"/>
      <c r="I29" s="23"/>
      <c r="J29" s="23"/>
      <c r="K29" s="23"/>
      <c r="L29" s="23"/>
      <c r="M29" s="23"/>
      <c r="N29" s="23"/>
      <c r="O29" s="23"/>
      <c r="P29" s="76"/>
      <c r="Q29" s="82">
        <f t="shared" si="1"/>
        <v>0</v>
      </c>
      <c r="R29" s="85">
        <f t="shared" si="0"/>
        <v>59093.79</v>
      </c>
    </row>
    <row r="30" spans="1:18" ht="15.75">
      <c r="A30" s="59">
        <v>28</v>
      </c>
      <c r="B30" s="57" t="s">
        <v>41</v>
      </c>
      <c r="C30" s="23">
        <v>7979.07</v>
      </c>
      <c r="D30" s="23">
        <v>4525.37</v>
      </c>
      <c r="E30" s="88">
        <v>15510.66</v>
      </c>
      <c r="F30" s="23">
        <v>657.68</v>
      </c>
      <c r="G30" s="23">
        <v>958.19</v>
      </c>
      <c r="H30" s="24"/>
      <c r="I30" s="23"/>
      <c r="J30" s="23"/>
      <c r="K30" s="23"/>
      <c r="L30" s="23"/>
      <c r="M30" s="23"/>
      <c r="N30" s="23"/>
      <c r="O30" s="23"/>
      <c r="P30" s="76"/>
      <c r="Q30" s="82">
        <f t="shared" si="1"/>
        <v>0</v>
      </c>
      <c r="R30" s="85">
        <f t="shared" si="0"/>
        <v>29630.969999999998</v>
      </c>
    </row>
    <row r="31" spans="1:18" ht="15.75">
      <c r="A31" s="59">
        <v>29</v>
      </c>
      <c r="B31" s="57" t="s">
        <v>42</v>
      </c>
      <c r="C31" s="23">
        <v>40240.71</v>
      </c>
      <c r="D31" s="23">
        <v>37471.61</v>
      </c>
      <c r="E31" s="88">
        <v>17714</v>
      </c>
      <c r="F31" s="23">
        <v>2848.52</v>
      </c>
      <c r="G31" s="23">
        <v>5525.56</v>
      </c>
      <c r="H31" s="24"/>
      <c r="I31" s="23"/>
      <c r="J31" s="23"/>
      <c r="K31" s="23"/>
      <c r="L31" s="23"/>
      <c r="M31" s="23"/>
      <c r="N31" s="23"/>
      <c r="O31" s="23"/>
      <c r="P31" s="76"/>
      <c r="Q31" s="82">
        <f t="shared" si="1"/>
        <v>0</v>
      </c>
      <c r="R31" s="85">
        <f t="shared" si="0"/>
        <v>103800.40000000001</v>
      </c>
    </row>
    <row r="32" spans="1:18" ht="15.75">
      <c r="A32" s="59">
        <v>30</v>
      </c>
      <c r="B32" s="57" t="s">
        <v>43</v>
      </c>
      <c r="C32" s="23">
        <v>33226.25</v>
      </c>
      <c r="D32" s="23">
        <v>28469.82</v>
      </c>
      <c r="E32" s="88">
        <v>14472.67</v>
      </c>
      <c r="F32" s="23">
        <v>4786.29</v>
      </c>
      <c r="G32" s="23">
        <v>4727.35</v>
      </c>
      <c r="H32" s="24">
        <v>1713.41</v>
      </c>
      <c r="I32" s="23"/>
      <c r="J32" s="23"/>
      <c r="K32" s="23"/>
      <c r="L32" s="23"/>
      <c r="M32" s="23">
        <v>2919.71</v>
      </c>
      <c r="N32" s="23"/>
      <c r="O32" s="23"/>
      <c r="P32" s="76"/>
      <c r="Q32" s="82">
        <f t="shared" si="1"/>
        <v>4633.12</v>
      </c>
      <c r="R32" s="85">
        <f t="shared" si="0"/>
        <v>90315.5</v>
      </c>
    </row>
    <row r="33" spans="1:18" ht="15.75">
      <c r="A33" s="59">
        <v>31</v>
      </c>
      <c r="B33" s="57" t="s">
        <v>44</v>
      </c>
      <c r="C33" s="23">
        <v>5864.8</v>
      </c>
      <c r="D33" s="23">
        <v>5040.21</v>
      </c>
      <c r="E33" s="88">
        <v>4004</v>
      </c>
      <c r="F33" s="23">
        <v>398.15</v>
      </c>
      <c r="G33" s="23">
        <v>460.23</v>
      </c>
      <c r="H33" s="24"/>
      <c r="I33" s="23"/>
      <c r="J33" s="23"/>
      <c r="K33" s="23"/>
      <c r="L33" s="23"/>
      <c r="M33" s="23"/>
      <c r="N33" s="23"/>
      <c r="O33" s="23"/>
      <c r="P33" s="76"/>
      <c r="Q33" s="82">
        <f t="shared" si="1"/>
        <v>0</v>
      </c>
      <c r="R33" s="85">
        <f t="shared" si="0"/>
        <v>15767.39</v>
      </c>
    </row>
    <row r="34" spans="1:18" ht="15.75">
      <c r="A34" s="59">
        <v>32</v>
      </c>
      <c r="B34" s="57" t="s">
        <v>98</v>
      </c>
      <c r="C34" s="23">
        <v>9357.04</v>
      </c>
      <c r="D34" s="23">
        <v>6843.69</v>
      </c>
      <c r="E34" s="88">
        <v>4611.43</v>
      </c>
      <c r="F34" s="23">
        <v>1111.88</v>
      </c>
      <c r="G34" s="23">
        <v>1034.66</v>
      </c>
      <c r="H34" s="24"/>
      <c r="I34" s="23"/>
      <c r="J34" s="23"/>
      <c r="K34" s="23"/>
      <c r="L34" s="23"/>
      <c r="M34" s="23"/>
      <c r="N34" s="23"/>
      <c r="O34" s="23"/>
      <c r="P34" s="76"/>
      <c r="Q34" s="82">
        <f t="shared" si="1"/>
        <v>0</v>
      </c>
      <c r="R34" s="85">
        <f t="shared" si="0"/>
        <v>22958.7</v>
      </c>
    </row>
    <row r="35" spans="1:18" ht="15.75">
      <c r="A35" s="59">
        <v>33</v>
      </c>
      <c r="B35" s="57" t="s">
        <v>101</v>
      </c>
      <c r="C35" s="23">
        <v>10786.31</v>
      </c>
      <c r="D35" s="23">
        <v>9116.68</v>
      </c>
      <c r="E35" s="88">
        <v>10364.62</v>
      </c>
      <c r="F35" s="23">
        <v>1469.29</v>
      </c>
      <c r="G35" s="23">
        <v>1154.17</v>
      </c>
      <c r="H35" s="24"/>
      <c r="I35" s="23"/>
      <c r="J35" s="23"/>
      <c r="K35" s="23"/>
      <c r="L35" s="23"/>
      <c r="M35" s="23"/>
      <c r="N35" s="23"/>
      <c r="O35" s="23"/>
      <c r="P35" s="76"/>
      <c r="Q35" s="82">
        <f t="shared" si="1"/>
        <v>0</v>
      </c>
      <c r="R35" s="85">
        <f t="shared" si="0"/>
        <v>32891.07</v>
      </c>
    </row>
    <row r="36" spans="1:18" ht="15.75">
      <c r="A36" s="59">
        <v>34</v>
      </c>
      <c r="B36" s="57" t="s">
        <v>102</v>
      </c>
      <c r="C36" s="23">
        <v>20313.12</v>
      </c>
      <c r="D36" s="23">
        <v>17475.7</v>
      </c>
      <c r="E36" s="88">
        <v>10634.79</v>
      </c>
      <c r="F36" s="23">
        <v>1351.3</v>
      </c>
      <c r="G36" s="23">
        <v>1947.03</v>
      </c>
      <c r="H36" s="24"/>
      <c r="I36" s="23"/>
      <c r="J36" s="23"/>
      <c r="K36" s="23"/>
      <c r="L36" s="23"/>
      <c r="M36" s="23"/>
      <c r="N36" s="23"/>
      <c r="O36" s="23"/>
      <c r="P36" s="76"/>
      <c r="Q36" s="82">
        <f t="shared" si="1"/>
        <v>0</v>
      </c>
      <c r="R36" s="85">
        <f t="shared" si="0"/>
        <v>51721.94</v>
      </c>
    </row>
    <row r="37" spans="1:18" ht="15.75">
      <c r="A37" s="59">
        <v>35</v>
      </c>
      <c r="B37" s="57" t="s">
        <v>105</v>
      </c>
      <c r="C37" s="23">
        <v>2753.95</v>
      </c>
      <c r="D37" s="23">
        <v>1356.34</v>
      </c>
      <c r="E37" s="88">
        <v>1446.13</v>
      </c>
      <c r="F37" s="23">
        <v>178.75</v>
      </c>
      <c r="G37" s="23">
        <v>225.76</v>
      </c>
      <c r="H37" s="24"/>
      <c r="I37" s="23"/>
      <c r="J37" s="23"/>
      <c r="K37" s="23"/>
      <c r="L37" s="23"/>
      <c r="M37" s="23"/>
      <c r="N37" s="23"/>
      <c r="O37" s="23"/>
      <c r="P37" s="76"/>
      <c r="Q37" s="82">
        <f t="shared" si="1"/>
        <v>0</v>
      </c>
      <c r="R37" s="85">
        <f t="shared" si="0"/>
        <v>5960.93</v>
      </c>
    </row>
    <row r="38" spans="1:18" ht="15.75">
      <c r="A38" s="59">
        <v>36</v>
      </c>
      <c r="B38" s="57" t="s">
        <v>108</v>
      </c>
      <c r="C38" s="23">
        <v>3950.3</v>
      </c>
      <c r="D38" s="23">
        <v>2587.25</v>
      </c>
      <c r="E38" s="88">
        <v>1911.94</v>
      </c>
      <c r="F38" s="23">
        <v>769.22</v>
      </c>
      <c r="G38" s="23">
        <v>626.23</v>
      </c>
      <c r="H38" s="24"/>
      <c r="I38" s="23"/>
      <c r="J38" s="23"/>
      <c r="K38" s="23"/>
      <c r="L38" s="23"/>
      <c r="M38" s="23"/>
      <c r="N38" s="23"/>
      <c r="O38" s="23"/>
      <c r="P38" s="76"/>
      <c r="Q38" s="82">
        <f t="shared" si="1"/>
        <v>0</v>
      </c>
      <c r="R38" s="85">
        <f t="shared" si="0"/>
        <v>9844.939999999999</v>
      </c>
    </row>
    <row r="39" spans="1:18" ht="16.5" thickBot="1">
      <c r="A39" s="66">
        <v>37</v>
      </c>
      <c r="B39" s="67" t="s">
        <v>109</v>
      </c>
      <c r="C39" s="68">
        <v>5783.43</v>
      </c>
      <c r="D39" s="68">
        <v>2907.9</v>
      </c>
      <c r="E39" s="89">
        <v>3835.83</v>
      </c>
      <c r="F39" s="68">
        <v>123.98</v>
      </c>
      <c r="G39" s="68">
        <v>176.5</v>
      </c>
      <c r="H39" s="69"/>
      <c r="I39" s="68"/>
      <c r="J39" s="68"/>
      <c r="K39" s="68"/>
      <c r="L39" s="68"/>
      <c r="M39" s="68"/>
      <c r="N39" s="68"/>
      <c r="O39" s="68"/>
      <c r="P39" s="77"/>
      <c r="Q39" s="83">
        <f t="shared" si="1"/>
        <v>0</v>
      </c>
      <c r="R39" s="86">
        <f t="shared" si="0"/>
        <v>12827.64</v>
      </c>
    </row>
    <row r="40" spans="1:18" ht="26.25" customHeight="1" thickBot="1">
      <c r="A40" s="70"/>
      <c r="B40" s="71" t="s">
        <v>45</v>
      </c>
      <c r="C40" s="72">
        <f aca="true" t="shared" si="2" ref="C40:H40">SUM(C3:C39)</f>
        <v>865985.7400000002</v>
      </c>
      <c r="D40" s="73">
        <f t="shared" si="2"/>
        <v>758737.9799999999</v>
      </c>
      <c r="E40" s="90">
        <f t="shared" si="2"/>
        <v>858865.9000000001</v>
      </c>
      <c r="F40" s="73">
        <f t="shared" si="2"/>
        <v>85146.64999999997</v>
      </c>
      <c r="G40" s="72">
        <f t="shared" si="2"/>
        <v>103552.96</v>
      </c>
      <c r="H40" s="73">
        <f t="shared" si="2"/>
        <v>57385.53000000001</v>
      </c>
      <c r="I40" s="72">
        <f aca="true" t="shared" si="3" ref="I40:O40">SUM(I3:I35)</f>
        <v>0</v>
      </c>
      <c r="J40" s="73">
        <f t="shared" si="3"/>
        <v>31304.8</v>
      </c>
      <c r="K40" s="72">
        <f t="shared" si="3"/>
        <v>148810.52000000002</v>
      </c>
      <c r="L40" s="72">
        <f t="shared" si="3"/>
        <v>5816.1</v>
      </c>
      <c r="M40" s="73">
        <f t="shared" si="3"/>
        <v>10090.630000000001</v>
      </c>
      <c r="N40" s="72">
        <f t="shared" si="3"/>
        <v>66528.20999999999</v>
      </c>
      <c r="O40" s="73">
        <f t="shared" si="3"/>
        <v>56710.01</v>
      </c>
      <c r="P40" s="72">
        <f>SUM(P3:P36)</f>
        <v>7826.2</v>
      </c>
      <c r="Q40" s="80">
        <f>SUM(Q3:Q39)</f>
        <v>384472</v>
      </c>
      <c r="R40" s="74">
        <f t="shared" si="0"/>
        <v>3056761.23</v>
      </c>
    </row>
    <row r="41" spans="2:17" ht="15.75">
      <c r="B41" s="27"/>
      <c r="C41" s="28"/>
      <c r="D41" s="28"/>
      <c r="E41" s="28"/>
      <c r="F41" s="29"/>
      <c r="G41" s="29"/>
      <c r="H41" s="30"/>
      <c r="I41" s="28"/>
      <c r="J41" s="28"/>
      <c r="K41" s="28"/>
      <c r="L41" s="28"/>
      <c r="M41" s="28"/>
      <c r="N41" s="28"/>
      <c r="O41" s="28"/>
      <c r="P41" s="28"/>
      <c r="Q41" s="28"/>
    </row>
    <row r="42" spans="2:17" ht="15.75">
      <c r="B42" s="31"/>
      <c r="C42" s="28"/>
      <c r="D42" s="28"/>
      <c r="E42" s="28"/>
      <c r="F42" s="29"/>
      <c r="G42" s="29"/>
      <c r="H42" s="30"/>
      <c r="I42" s="28"/>
      <c r="J42" s="28"/>
      <c r="K42" s="28"/>
      <c r="L42" s="28"/>
      <c r="M42" s="28"/>
      <c r="N42" s="28"/>
      <c r="O42" s="28"/>
      <c r="P42" s="28"/>
      <c r="Q42" s="28"/>
    </row>
    <row r="43" spans="2:17" ht="15">
      <c r="B43" s="9"/>
      <c r="C43" s="1"/>
      <c r="D43" s="1"/>
      <c r="E43" s="1"/>
      <c r="F43" s="2"/>
      <c r="G43" s="2"/>
      <c r="H43" s="14"/>
      <c r="I43" s="1"/>
      <c r="J43" s="1"/>
      <c r="K43" s="1"/>
      <c r="L43" s="1"/>
      <c r="M43" s="1"/>
      <c r="N43" s="1"/>
      <c r="O43" s="1"/>
      <c r="P43" s="1"/>
      <c r="Q43" s="1"/>
    </row>
    <row r="44" spans="2:17" ht="15">
      <c r="B44" s="9"/>
      <c r="C44" s="1"/>
      <c r="D44" s="1"/>
      <c r="E44" s="1"/>
      <c r="F44" s="2"/>
      <c r="G44" s="2"/>
      <c r="H44" s="15"/>
      <c r="I44" s="1"/>
      <c r="J44" s="1"/>
      <c r="K44" s="1"/>
      <c r="L44" s="1"/>
      <c r="M44" s="1"/>
      <c r="N44" s="1"/>
      <c r="O44" s="1"/>
      <c r="P44" s="1"/>
      <c r="Q44" s="1"/>
    </row>
    <row r="45" spans="2:17" ht="15">
      <c r="B45" s="9"/>
      <c r="C45" s="1"/>
      <c r="D45" s="1"/>
      <c r="E45" s="1"/>
      <c r="F45" s="2"/>
      <c r="G45" s="2"/>
      <c r="H45" s="14"/>
      <c r="I45" s="1"/>
      <c r="J45" s="1"/>
      <c r="K45" s="1"/>
      <c r="L45" s="1"/>
      <c r="M45" s="1"/>
      <c r="N45" s="1"/>
      <c r="O45" s="1"/>
      <c r="P45" s="1"/>
      <c r="Q45" s="1"/>
    </row>
    <row r="46" spans="2:17" ht="15">
      <c r="B46" s="9"/>
      <c r="C46" s="1"/>
      <c r="D46" s="1"/>
      <c r="E46" s="1"/>
      <c r="F46" s="2"/>
      <c r="G46" s="2"/>
      <c r="H46" s="14"/>
      <c r="I46" s="1"/>
      <c r="J46" s="1"/>
      <c r="K46" s="1"/>
      <c r="L46" s="1"/>
      <c r="M46" s="1"/>
      <c r="N46" s="1"/>
      <c r="O46" s="1"/>
      <c r="P46" s="1"/>
      <c r="Q46" s="1"/>
    </row>
    <row r="47" ht="12.75">
      <c r="B47" s="13"/>
    </row>
    <row r="48" spans="2:11" ht="12.75">
      <c r="B48" s="10"/>
      <c r="F48" s="3"/>
      <c r="G48" s="3"/>
      <c r="K48" s="3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spans="2:18" ht="12.75">
      <c r="B57" s="11"/>
      <c r="C57" s="4"/>
      <c r="D57" s="4"/>
      <c r="E57" s="4"/>
      <c r="F57" s="4"/>
      <c r="G57" s="4"/>
      <c r="H57" s="17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2:18" ht="12.75">
      <c r="B58" s="11"/>
      <c r="C58" s="4"/>
      <c r="D58" s="4"/>
      <c r="E58" s="4"/>
      <c r="F58" s="4"/>
      <c r="G58" s="4"/>
      <c r="H58" s="17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2:18" ht="12.75">
      <c r="B59" s="11"/>
      <c r="C59" s="4"/>
      <c r="D59" s="4"/>
      <c r="E59" s="4"/>
      <c r="F59" s="4"/>
      <c r="G59" s="4"/>
      <c r="H59" s="17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  <row r="174" ht="12.75">
      <c r="B174" s="10"/>
    </row>
    <row r="175" ht="12.75">
      <c r="B175" s="10"/>
    </row>
    <row r="176" ht="12.75">
      <c r="B176" s="10"/>
    </row>
    <row r="177" ht="12.75">
      <c r="B177" s="10"/>
    </row>
    <row r="178" ht="12.75">
      <c r="B178" s="10"/>
    </row>
    <row r="179" ht="12.75">
      <c r="B179" s="10"/>
    </row>
    <row r="180" ht="12.75">
      <c r="B180" s="10"/>
    </row>
    <row r="181" ht="12.75">
      <c r="B181" s="10"/>
    </row>
    <row r="182" ht="12.75">
      <c r="B182" s="10"/>
    </row>
    <row r="183" ht="12.75">
      <c r="B183" s="10"/>
    </row>
    <row r="184" ht="12.75">
      <c r="B184" s="10"/>
    </row>
    <row r="185" ht="12.75">
      <c r="B185" s="10"/>
    </row>
    <row r="186" ht="12.75">
      <c r="B186" s="10"/>
    </row>
    <row r="187" ht="12.75">
      <c r="B187" s="10"/>
    </row>
    <row r="188" ht="12.75">
      <c r="B188" s="10"/>
    </row>
    <row r="189" ht="12.75">
      <c r="B189" s="10"/>
    </row>
    <row r="190" ht="12.75">
      <c r="B190" s="10"/>
    </row>
    <row r="191" ht="12.75">
      <c r="B191" s="10"/>
    </row>
    <row r="192" ht="12.75">
      <c r="B192" s="10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</sheetData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45"/>
  <sheetViews>
    <sheetView workbookViewId="0" topLeftCell="A4">
      <selection activeCell="E29" sqref="E29"/>
    </sheetView>
  </sheetViews>
  <sheetFormatPr defaultColWidth="9.140625" defaultRowHeight="12.75"/>
  <cols>
    <col min="2" max="2" width="27.57421875" style="0" customWidth="1"/>
    <col min="3" max="3" width="12.00390625" style="0" customWidth="1"/>
    <col min="8" max="8" width="12.7109375" style="0" customWidth="1"/>
  </cols>
  <sheetData>
    <row r="3" spans="1:8" ht="15">
      <c r="A3" s="92" t="s">
        <v>121</v>
      </c>
      <c r="B3" s="92"/>
      <c r="C3" s="92"/>
      <c r="D3" s="92"/>
      <c r="E3" s="92"/>
      <c r="F3" s="92"/>
      <c r="G3" s="92"/>
      <c r="H3" s="92"/>
    </row>
    <row r="4" spans="1:8" ht="14.25">
      <c r="A4" s="34"/>
      <c r="B4" s="34"/>
      <c r="C4" s="36"/>
      <c r="D4" s="1"/>
      <c r="E4" s="1"/>
      <c r="F4" s="1"/>
      <c r="G4" s="34"/>
      <c r="H4" s="34"/>
    </row>
    <row r="5" spans="1:8" ht="45">
      <c r="A5" s="47" t="s">
        <v>0</v>
      </c>
      <c r="B5" s="47" t="s">
        <v>1</v>
      </c>
      <c r="C5" s="49" t="s">
        <v>61</v>
      </c>
      <c r="D5" s="46"/>
      <c r="E5" s="1"/>
      <c r="F5" s="1"/>
      <c r="G5" s="34"/>
      <c r="H5" s="34"/>
    </row>
    <row r="6" spans="1:8" ht="15">
      <c r="A6" s="37" t="s">
        <v>90</v>
      </c>
      <c r="B6" s="7" t="s">
        <v>14</v>
      </c>
      <c r="C6" s="8"/>
      <c r="D6" s="12"/>
      <c r="E6" s="1"/>
      <c r="F6" s="1"/>
      <c r="G6" s="34"/>
      <c r="H6" s="34"/>
    </row>
    <row r="7" spans="1:8" ht="15">
      <c r="A7" s="37" t="s">
        <v>63</v>
      </c>
      <c r="B7" s="7" t="s">
        <v>49</v>
      </c>
      <c r="C7" s="45"/>
      <c r="D7" s="12"/>
      <c r="E7" s="1"/>
      <c r="F7" s="1"/>
      <c r="G7" s="34"/>
      <c r="H7" s="34"/>
    </row>
    <row r="8" spans="1:8" ht="15">
      <c r="A8" s="37" t="s">
        <v>64</v>
      </c>
      <c r="B8" s="7" t="s">
        <v>16</v>
      </c>
      <c r="C8" s="45"/>
      <c r="D8" s="12"/>
      <c r="E8" s="1"/>
      <c r="F8" s="1"/>
      <c r="G8" s="34"/>
      <c r="H8" s="34"/>
    </row>
    <row r="9" spans="1:8" ht="15">
      <c r="A9" s="37" t="s">
        <v>65</v>
      </c>
      <c r="B9" s="7" t="s">
        <v>17</v>
      </c>
      <c r="C9" s="45"/>
      <c r="D9" s="12"/>
      <c r="E9" s="1"/>
      <c r="F9" s="1"/>
      <c r="G9" s="34"/>
      <c r="H9" s="34"/>
    </row>
    <row r="10" spans="1:8" ht="15">
      <c r="A10" s="37" t="s">
        <v>66</v>
      </c>
      <c r="B10" s="7" t="s">
        <v>18</v>
      </c>
      <c r="C10" s="45"/>
      <c r="D10" s="12"/>
      <c r="E10" s="1"/>
      <c r="F10" s="1"/>
      <c r="G10" s="34"/>
      <c r="H10" s="34"/>
    </row>
    <row r="11" spans="1:8" ht="15">
      <c r="A11" s="37" t="s">
        <v>67</v>
      </c>
      <c r="B11" s="7" t="s">
        <v>19</v>
      </c>
      <c r="C11" s="45"/>
      <c r="D11" s="12"/>
      <c r="E11" s="1"/>
      <c r="F11" s="1"/>
      <c r="G11" s="34"/>
      <c r="H11" s="34"/>
    </row>
    <row r="12" spans="1:8" ht="15">
      <c r="A12" s="37" t="s">
        <v>68</v>
      </c>
      <c r="B12" s="7" t="s">
        <v>20</v>
      </c>
      <c r="C12" s="45"/>
      <c r="D12" s="12"/>
      <c r="E12" s="1"/>
      <c r="F12" s="1"/>
      <c r="G12" s="34"/>
      <c r="H12" s="34"/>
    </row>
    <row r="13" spans="1:8" ht="15">
      <c r="A13" s="37" t="s">
        <v>69</v>
      </c>
      <c r="B13" s="7" t="s">
        <v>21</v>
      </c>
      <c r="C13" s="45"/>
      <c r="D13" s="12"/>
      <c r="E13" s="1"/>
      <c r="F13" s="1"/>
      <c r="G13" s="34"/>
      <c r="H13" s="34"/>
    </row>
    <row r="14" spans="1:8" ht="15">
      <c r="A14" s="37" t="s">
        <v>70</v>
      </c>
      <c r="B14" s="7" t="s">
        <v>22</v>
      </c>
      <c r="C14" s="45"/>
      <c r="D14" s="12"/>
      <c r="E14" s="1"/>
      <c r="F14" s="1"/>
      <c r="G14" s="34"/>
      <c r="H14" s="34"/>
    </row>
    <row r="15" spans="1:8" ht="15">
      <c r="A15" s="37" t="s">
        <v>71</v>
      </c>
      <c r="B15" s="7" t="s">
        <v>23</v>
      </c>
      <c r="C15" s="45"/>
      <c r="D15" s="12"/>
      <c r="E15" s="1"/>
      <c r="F15" s="1"/>
      <c r="G15" s="34"/>
      <c r="H15" s="34"/>
    </row>
    <row r="16" spans="1:8" ht="15">
      <c r="A16" s="37" t="s">
        <v>72</v>
      </c>
      <c r="B16" s="7" t="s">
        <v>24</v>
      </c>
      <c r="C16" s="45"/>
      <c r="D16" s="12"/>
      <c r="E16" s="1"/>
      <c r="F16" s="1"/>
      <c r="G16" s="34"/>
      <c r="H16" s="34"/>
    </row>
    <row r="17" spans="1:8" ht="15">
      <c r="A17" s="37" t="s">
        <v>73</v>
      </c>
      <c r="B17" s="7" t="s">
        <v>50</v>
      </c>
      <c r="C17" s="45"/>
      <c r="D17" s="12"/>
      <c r="E17" s="1"/>
      <c r="F17" s="1"/>
      <c r="G17" s="34"/>
      <c r="H17" s="34"/>
    </row>
    <row r="18" spans="1:8" ht="15">
      <c r="A18" s="37" t="s">
        <v>74</v>
      </c>
      <c r="B18" s="7" t="s">
        <v>26</v>
      </c>
      <c r="C18" s="45"/>
      <c r="D18" s="12"/>
      <c r="E18" s="1"/>
      <c r="F18" s="1"/>
      <c r="G18" s="34"/>
      <c r="H18" s="34"/>
    </row>
    <row r="19" spans="1:8" ht="15">
      <c r="A19" s="37" t="s">
        <v>75</v>
      </c>
      <c r="B19" s="7" t="s">
        <v>27</v>
      </c>
      <c r="C19" s="45"/>
      <c r="D19" s="12"/>
      <c r="E19" s="1"/>
      <c r="F19" s="1"/>
      <c r="G19" s="34"/>
      <c r="H19" s="34"/>
    </row>
    <row r="20" spans="1:8" ht="15">
      <c r="A20" s="37" t="s">
        <v>76</v>
      </c>
      <c r="B20" s="7" t="s">
        <v>28</v>
      </c>
      <c r="C20" s="8"/>
      <c r="D20" s="12"/>
      <c r="E20" s="1"/>
      <c r="F20" s="1"/>
      <c r="G20" s="34"/>
      <c r="H20" s="34"/>
    </row>
    <row r="21" spans="1:8" ht="15">
      <c r="A21" s="37" t="s">
        <v>77</v>
      </c>
      <c r="B21" s="7" t="s">
        <v>29</v>
      </c>
      <c r="C21" s="45"/>
      <c r="D21" s="12"/>
      <c r="E21" s="1"/>
      <c r="F21" s="1"/>
      <c r="G21" s="34"/>
      <c r="H21" s="34"/>
    </row>
    <row r="22" spans="1:8" ht="15">
      <c r="A22" s="37" t="s">
        <v>78</v>
      </c>
      <c r="B22" s="7" t="s">
        <v>30</v>
      </c>
      <c r="C22" s="45"/>
      <c r="D22" s="12"/>
      <c r="E22" s="1"/>
      <c r="F22" s="1"/>
      <c r="G22" s="34"/>
      <c r="H22" s="34"/>
    </row>
    <row r="23" spans="1:8" ht="15">
      <c r="A23" s="37" t="s">
        <v>79</v>
      </c>
      <c r="B23" s="7" t="s">
        <v>31</v>
      </c>
      <c r="C23" s="45"/>
      <c r="D23" s="12"/>
      <c r="E23" s="1"/>
      <c r="F23" s="1"/>
      <c r="G23" s="34"/>
      <c r="H23" s="34"/>
    </row>
    <row r="24" spans="1:8" ht="15">
      <c r="A24" s="37" t="s">
        <v>80</v>
      </c>
      <c r="B24" s="7" t="s">
        <v>32</v>
      </c>
      <c r="C24" s="45"/>
      <c r="D24" s="12"/>
      <c r="E24" s="1"/>
      <c r="F24" s="1"/>
      <c r="G24" s="34"/>
      <c r="H24" s="34"/>
    </row>
    <row r="25" spans="1:8" ht="15">
      <c r="A25" s="37" t="s">
        <v>81</v>
      </c>
      <c r="B25" s="7" t="s">
        <v>33</v>
      </c>
      <c r="C25" s="45"/>
      <c r="D25" s="12"/>
      <c r="E25" s="1"/>
      <c r="F25" s="1"/>
      <c r="G25" s="34"/>
      <c r="H25" s="34"/>
    </row>
    <row r="26" spans="1:8" ht="15">
      <c r="A26" s="37" t="s">
        <v>82</v>
      </c>
      <c r="B26" s="7" t="s">
        <v>34</v>
      </c>
      <c r="C26" s="45"/>
      <c r="D26" s="12"/>
      <c r="E26" s="1"/>
      <c r="F26" s="1"/>
      <c r="G26" s="34"/>
      <c r="H26" s="34"/>
    </row>
    <row r="27" spans="1:8" ht="15">
      <c r="A27" s="37" t="s">
        <v>83</v>
      </c>
      <c r="B27" s="7" t="s">
        <v>35</v>
      </c>
      <c r="C27" s="45"/>
      <c r="D27" s="12"/>
      <c r="E27" s="1"/>
      <c r="F27" s="1"/>
      <c r="G27" s="34"/>
      <c r="H27" s="34"/>
    </row>
    <row r="28" spans="1:8" ht="15">
      <c r="A28" s="37" t="s">
        <v>84</v>
      </c>
      <c r="B28" s="7" t="s">
        <v>36</v>
      </c>
      <c r="C28" s="45"/>
      <c r="D28" s="12"/>
      <c r="E28" s="1"/>
      <c r="F28" s="1"/>
      <c r="G28" s="34"/>
      <c r="H28" s="34"/>
    </row>
    <row r="29" spans="1:8" ht="15">
      <c r="A29" s="37" t="s">
        <v>85</v>
      </c>
      <c r="B29" s="7" t="s">
        <v>37</v>
      </c>
      <c r="C29" s="8">
        <v>420.53</v>
      </c>
      <c r="D29" s="12"/>
      <c r="E29" s="1"/>
      <c r="F29" s="1"/>
      <c r="G29" s="34"/>
      <c r="H29" s="34"/>
    </row>
    <row r="30" spans="1:8" ht="15">
      <c r="A30" s="37" t="s">
        <v>86</v>
      </c>
      <c r="B30" s="7" t="s">
        <v>38</v>
      </c>
      <c r="C30" s="45"/>
      <c r="D30" s="12"/>
      <c r="E30" s="1"/>
      <c r="F30" s="1"/>
      <c r="G30" s="34"/>
      <c r="H30" s="34"/>
    </row>
    <row r="31" spans="1:8" ht="15">
      <c r="A31" s="37" t="s">
        <v>87</v>
      </c>
      <c r="B31" s="7" t="s">
        <v>39</v>
      </c>
      <c r="C31" s="45"/>
      <c r="D31" s="12"/>
      <c r="E31" s="1"/>
      <c r="F31" s="1"/>
      <c r="G31" s="34"/>
      <c r="H31" s="34"/>
    </row>
    <row r="32" spans="1:8" ht="15">
      <c r="A32" s="37" t="s">
        <v>88</v>
      </c>
      <c r="B32" s="7" t="s">
        <v>40</v>
      </c>
      <c r="C32" s="45"/>
      <c r="D32" s="12"/>
      <c r="E32" s="1"/>
      <c r="F32" s="1"/>
      <c r="G32" s="34"/>
      <c r="H32" s="34"/>
    </row>
    <row r="33" spans="1:8" ht="15">
      <c r="A33" s="37" t="s">
        <v>89</v>
      </c>
      <c r="B33" s="7" t="s">
        <v>41</v>
      </c>
      <c r="C33" s="45"/>
      <c r="D33" s="12"/>
      <c r="E33" s="1"/>
      <c r="F33" s="1"/>
      <c r="G33" s="34"/>
      <c r="H33" s="34"/>
    </row>
    <row r="34" spans="1:8" ht="15">
      <c r="A34" s="37" t="s">
        <v>91</v>
      </c>
      <c r="B34" s="7" t="s">
        <v>42</v>
      </c>
      <c r="C34" s="45"/>
      <c r="D34" s="12"/>
      <c r="E34" s="1"/>
      <c r="F34" s="1"/>
      <c r="G34" s="34"/>
      <c r="H34" s="34"/>
    </row>
    <row r="35" spans="1:8" ht="15">
      <c r="A35" s="37" t="s">
        <v>92</v>
      </c>
      <c r="B35" s="7" t="s">
        <v>43</v>
      </c>
      <c r="C35" s="45"/>
      <c r="D35" s="12"/>
      <c r="E35" s="1"/>
      <c r="F35" s="1"/>
      <c r="G35" s="34"/>
      <c r="H35" s="34"/>
    </row>
    <row r="36" spans="1:8" ht="15">
      <c r="A36" s="37" t="s">
        <v>93</v>
      </c>
      <c r="B36" s="7" t="s">
        <v>44</v>
      </c>
      <c r="C36" s="45"/>
      <c r="D36" s="12"/>
      <c r="E36" s="1"/>
      <c r="F36" s="1"/>
      <c r="G36" s="34"/>
      <c r="H36" s="34"/>
    </row>
    <row r="37" spans="1:8" ht="15">
      <c r="A37" s="37" t="s">
        <v>94</v>
      </c>
      <c r="B37" s="7" t="s">
        <v>99</v>
      </c>
      <c r="C37" s="45"/>
      <c r="D37" s="12"/>
      <c r="E37" s="1"/>
      <c r="F37" s="1"/>
      <c r="G37" s="34"/>
      <c r="H37" s="34"/>
    </row>
    <row r="38" spans="1:8" ht="15">
      <c r="A38" s="37" t="s">
        <v>95</v>
      </c>
      <c r="B38" s="7" t="s">
        <v>101</v>
      </c>
      <c r="C38" s="45"/>
      <c r="D38" s="12"/>
      <c r="E38" s="1"/>
      <c r="F38" s="1"/>
      <c r="G38" s="34"/>
      <c r="H38" s="34"/>
    </row>
    <row r="39" spans="1:8" ht="15">
      <c r="A39" s="37" t="s">
        <v>96</v>
      </c>
      <c r="B39" s="7" t="s">
        <v>102</v>
      </c>
      <c r="C39" s="45"/>
      <c r="D39" s="12"/>
      <c r="E39" s="1"/>
      <c r="F39" s="1"/>
      <c r="G39" s="34"/>
      <c r="H39" s="34"/>
    </row>
    <row r="40" spans="1:8" ht="15">
      <c r="A40" s="37" t="s">
        <v>97</v>
      </c>
      <c r="B40" s="7" t="s">
        <v>105</v>
      </c>
      <c r="C40" s="45"/>
      <c r="D40" s="12"/>
      <c r="E40" s="1"/>
      <c r="F40" s="1"/>
      <c r="G40" s="34"/>
      <c r="H40" s="34"/>
    </row>
    <row r="41" spans="1:8" ht="15">
      <c r="A41" s="37" t="s">
        <v>103</v>
      </c>
      <c r="B41" s="7" t="s">
        <v>108</v>
      </c>
      <c r="C41" s="45"/>
      <c r="D41" s="12"/>
      <c r="E41" s="1"/>
      <c r="F41" s="1"/>
      <c r="G41" s="34"/>
      <c r="H41" s="34"/>
    </row>
    <row r="42" spans="1:8" ht="15.75" thickBot="1">
      <c r="A42" s="37" t="s">
        <v>106</v>
      </c>
      <c r="B42" s="7" t="s">
        <v>109</v>
      </c>
      <c r="C42" s="45"/>
      <c r="D42" s="12"/>
      <c r="E42" s="1"/>
      <c r="F42" s="1"/>
      <c r="G42" s="34"/>
      <c r="H42" s="34"/>
    </row>
    <row r="43" spans="1:8" ht="15.75" thickBot="1">
      <c r="A43" s="62"/>
      <c r="B43" s="63" t="s">
        <v>45</v>
      </c>
      <c r="C43" s="64">
        <f>SUM(C6:C41)</f>
        <v>420.53</v>
      </c>
      <c r="D43" s="43"/>
      <c r="E43" s="1"/>
      <c r="F43" s="1"/>
      <c r="G43" s="34"/>
      <c r="H43" s="34"/>
    </row>
    <row r="44" spans="1:8" ht="14.25">
      <c r="A44" s="34"/>
      <c r="B44" s="34"/>
      <c r="C44" s="36"/>
      <c r="D44" s="1"/>
      <c r="E44" s="1"/>
      <c r="F44" s="1"/>
      <c r="G44" s="34"/>
      <c r="H44" s="34"/>
    </row>
    <row r="45" spans="1:8" ht="14.25">
      <c r="A45" s="34"/>
      <c r="B45" s="34"/>
      <c r="C45" s="36"/>
      <c r="D45" s="1"/>
      <c r="E45" s="1"/>
      <c r="F45" s="1"/>
      <c r="G45" s="34"/>
      <c r="H45" s="34"/>
    </row>
  </sheetData>
  <mergeCells count="1">
    <mergeCell ref="A3:H3"/>
  </mergeCells>
  <printOptions/>
  <pageMargins left="0.75" right="0.75" top="1" bottom="1" header="0.5" footer="0.5"/>
  <pageSetup horizontalDpi="300" verticalDpi="300" orientation="portrait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45"/>
  <sheetViews>
    <sheetView workbookViewId="0" topLeftCell="A4">
      <selection activeCell="H27" sqref="H27"/>
    </sheetView>
  </sheetViews>
  <sheetFormatPr defaultColWidth="9.140625" defaultRowHeight="12.75"/>
  <cols>
    <col min="2" max="2" width="27.7109375" style="0" customWidth="1"/>
    <col min="3" max="3" width="18.8515625" style="0" customWidth="1"/>
  </cols>
  <sheetData>
    <row r="3" spans="1:9" ht="15">
      <c r="A3" s="95" t="s">
        <v>122</v>
      </c>
      <c r="B3" s="95"/>
      <c r="C3" s="95"/>
      <c r="D3" s="95"/>
      <c r="E3" s="95"/>
      <c r="F3" s="95"/>
      <c r="G3" s="95"/>
      <c r="H3" s="95"/>
      <c r="I3" s="95"/>
    </row>
    <row r="4" spans="1:9" ht="14.25">
      <c r="A4" s="94"/>
      <c r="B4" s="94"/>
      <c r="C4" s="94"/>
      <c r="D4" s="40"/>
      <c r="E4" s="34"/>
      <c r="F4" s="34"/>
      <c r="G4" s="34"/>
      <c r="H4" s="34"/>
      <c r="I4" s="34"/>
    </row>
    <row r="5" spans="1:9" ht="45">
      <c r="A5" s="47" t="s">
        <v>0</v>
      </c>
      <c r="B5" s="47" t="s">
        <v>1</v>
      </c>
      <c r="C5" s="49" t="s">
        <v>62</v>
      </c>
      <c r="D5" s="34"/>
      <c r="E5" s="34"/>
      <c r="F5" s="34"/>
      <c r="G5" s="34"/>
      <c r="H5" s="34"/>
      <c r="I5" s="34"/>
    </row>
    <row r="6" spans="1:9" ht="15">
      <c r="A6" s="37" t="s">
        <v>90</v>
      </c>
      <c r="B6" s="7" t="s">
        <v>14</v>
      </c>
      <c r="C6" s="8"/>
      <c r="D6" s="34"/>
      <c r="E6" s="34"/>
      <c r="F6" s="34"/>
      <c r="G6" s="34"/>
      <c r="H6" s="34"/>
      <c r="I6" s="34"/>
    </row>
    <row r="7" spans="1:9" ht="15">
      <c r="A7" s="37" t="s">
        <v>63</v>
      </c>
      <c r="B7" s="7" t="s">
        <v>49</v>
      </c>
      <c r="C7" s="45"/>
      <c r="D7" s="34"/>
      <c r="E7" s="34"/>
      <c r="F7" s="34"/>
      <c r="G7" s="34"/>
      <c r="H7" s="34"/>
      <c r="I7" s="34"/>
    </row>
    <row r="8" spans="1:9" ht="15">
      <c r="A8" s="37" t="s">
        <v>64</v>
      </c>
      <c r="B8" s="7" t="s">
        <v>16</v>
      </c>
      <c r="C8" s="8"/>
      <c r="D8" s="34"/>
      <c r="E8" s="34"/>
      <c r="F8" s="34"/>
      <c r="G8" s="34"/>
      <c r="H8" s="34"/>
      <c r="I8" s="34"/>
    </row>
    <row r="9" spans="1:9" ht="15">
      <c r="A9" s="37" t="s">
        <v>65</v>
      </c>
      <c r="B9" s="7" t="s">
        <v>17</v>
      </c>
      <c r="C9" s="8"/>
      <c r="D9" s="34"/>
      <c r="E9" s="34"/>
      <c r="F9" s="34"/>
      <c r="G9" s="34"/>
      <c r="H9" s="34"/>
      <c r="I9" s="34"/>
    </row>
    <row r="10" spans="1:9" ht="15">
      <c r="A10" s="37" t="s">
        <v>67</v>
      </c>
      <c r="B10" s="7" t="s">
        <v>18</v>
      </c>
      <c r="C10" s="8"/>
      <c r="D10" s="34"/>
      <c r="E10" s="34"/>
      <c r="F10" s="34"/>
      <c r="G10" s="34"/>
      <c r="H10" s="34"/>
      <c r="I10" s="34"/>
    </row>
    <row r="11" spans="1:9" ht="15">
      <c r="A11" s="37" t="s">
        <v>68</v>
      </c>
      <c r="B11" s="7" t="s">
        <v>19</v>
      </c>
      <c r="C11" s="8"/>
      <c r="D11" s="34"/>
      <c r="E11" s="34"/>
      <c r="F11" s="34"/>
      <c r="G11" s="34"/>
      <c r="H11" s="34"/>
      <c r="I11" s="34"/>
    </row>
    <row r="12" spans="1:9" ht="15">
      <c r="A12" s="37" t="s">
        <v>69</v>
      </c>
      <c r="B12" s="7" t="s">
        <v>20</v>
      </c>
      <c r="C12" s="8"/>
      <c r="D12" s="34"/>
      <c r="E12" s="34"/>
      <c r="F12" s="34"/>
      <c r="G12" s="34"/>
      <c r="H12" s="34"/>
      <c r="I12" s="34"/>
    </row>
    <row r="13" spans="1:9" ht="15">
      <c r="A13" s="37" t="s">
        <v>70</v>
      </c>
      <c r="B13" s="7" t="s">
        <v>21</v>
      </c>
      <c r="C13" s="8"/>
      <c r="D13" s="34"/>
      <c r="E13" s="34"/>
      <c r="F13" s="34"/>
      <c r="G13" s="34"/>
      <c r="H13" s="34"/>
      <c r="I13" s="34"/>
    </row>
    <row r="14" spans="1:9" ht="15">
      <c r="A14" s="37" t="s">
        <v>71</v>
      </c>
      <c r="B14" s="7" t="s">
        <v>22</v>
      </c>
      <c r="C14" s="8"/>
      <c r="D14" s="34"/>
      <c r="E14" s="34"/>
      <c r="F14" s="34"/>
      <c r="G14" s="34"/>
      <c r="H14" s="34"/>
      <c r="I14" s="34"/>
    </row>
    <row r="15" spans="1:9" ht="15">
      <c r="A15" s="37" t="s">
        <v>72</v>
      </c>
      <c r="B15" s="7" t="s">
        <v>23</v>
      </c>
      <c r="C15" s="45"/>
      <c r="D15" s="34"/>
      <c r="E15" s="34"/>
      <c r="F15" s="34"/>
      <c r="G15" s="34"/>
      <c r="H15" s="34"/>
      <c r="I15" s="34"/>
    </row>
    <row r="16" spans="1:9" ht="15">
      <c r="A16" s="37" t="s">
        <v>73</v>
      </c>
      <c r="B16" s="7" t="s">
        <v>24</v>
      </c>
      <c r="C16" s="8"/>
      <c r="D16" s="34"/>
      <c r="E16" s="34"/>
      <c r="F16" s="34"/>
      <c r="G16" s="34"/>
      <c r="H16" s="34"/>
      <c r="I16" s="34"/>
    </row>
    <row r="17" spans="1:9" ht="15">
      <c r="A17" s="37" t="s">
        <v>74</v>
      </c>
      <c r="B17" s="7" t="s">
        <v>50</v>
      </c>
      <c r="C17" s="45">
        <v>783.9</v>
      </c>
      <c r="D17" s="34"/>
      <c r="E17" s="34"/>
      <c r="F17" s="34"/>
      <c r="G17" s="34"/>
      <c r="H17" s="34"/>
      <c r="I17" s="34"/>
    </row>
    <row r="18" spans="1:9" ht="15">
      <c r="A18" s="37" t="s">
        <v>75</v>
      </c>
      <c r="B18" s="7" t="s">
        <v>26</v>
      </c>
      <c r="C18" s="8"/>
      <c r="D18" s="34"/>
      <c r="E18" s="34"/>
      <c r="F18" s="34"/>
      <c r="G18" s="34"/>
      <c r="H18" s="34"/>
      <c r="I18" s="34"/>
    </row>
    <row r="19" spans="1:9" ht="15">
      <c r="A19" s="37" t="s">
        <v>76</v>
      </c>
      <c r="B19" s="7" t="s">
        <v>27</v>
      </c>
      <c r="C19" s="8"/>
      <c r="D19" s="34"/>
      <c r="E19" s="34"/>
      <c r="F19" s="34"/>
      <c r="G19" s="34"/>
      <c r="H19" s="34"/>
      <c r="I19" s="34"/>
    </row>
    <row r="20" spans="1:9" ht="15">
      <c r="A20" s="37" t="s">
        <v>77</v>
      </c>
      <c r="B20" s="7" t="s">
        <v>28</v>
      </c>
      <c r="C20" s="45">
        <v>19630.58</v>
      </c>
      <c r="D20" s="34"/>
      <c r="E20" s="34"/>
      <c r="F20" s="34"/>
      <c r="G20" s="34"/>
      <c r="H20" s="34"/>
      <c r="I20" s="34"/>
    </row>
    <row r="21" spans="1:9" ht="15">
      <c r="A21" s="37" t="s">
        <v>78</v>
      </c>
      <c r="B21" s="7" t="s">
        <v>29</v>
      </c>
      <c r="C21" s="8"/>
      <c r="D21" s="34"/>
      <c r="E21" s="34"/>
      <c r="F21" s="34"/>
      <c r="G21" s="34"/>
      <c r="H21" s="34"/>
      <c r="I21" s="34"/>
    </row>
    <row r="22" spans="1:9" ht="15">
      <c r="A22" s="37" t="s">
        <v>79</v>
      </c>
      <c r="B22" s="7" t="s">
        <v>30</v>
      </c>
      <c r="C22" s="8"/>
      <c r="D22" s="34"/>
      <c r="E22" s="34"/>
      <c r="F22" s="34"/>
      <c r="G22" s="34"/>
      <c r="H22" s="34"/>
      <c r="I22" s="34"/>
    </row>
    <row r="23" spans="1:9" ht="15">
      <c r="A23" s="37" t="s">
        <v>80</v>
      </c>
      <c r="B23" s="7" t="s">
        <v>31</v>
      </c>
      <c r="C23" s="8"/>
      <c r="D23" s="34"/>
      <c r="E23" s="34"/>
      <c r="F23" s="34"/>
      <c r="G23" s="34"/>
      <c r="H23" s="34"/>
      <c r="I23" s="34"/>
    </row>
    <row r="24" spans="1:9" ht="15">
      <c r="A24" s="37" t="s">
        <v>81</v>
      </c>
      <c r="B24" s="7" t="s">
        <v>32</v>
      </c>
      <c r="C24" s="8"/>
      <c r="D24" s="34"/>
      <c r="E24" s="34"/>
      <c r="F24" s="34"/>
      <c r="G24" s="34"/>
      <c r="H24" s="34"/>
      <c r="I24" s="34"/>
    </row>
    <row r="25" spans="1:9" ht="15">
      <c r="A25" s="37" t="s">
        <v>82</v>
      </c>
      <c r="B25" s="7" t="s">
        <v>33</v>
      </c>
      <c r="C25" s="8"/>
      <c r="D25" s="34"/>
      <c r="E25" s="34"/>
      <c r="F25" s="34"/>
      <c r="G25" s="34"/>
      <c r="H25" s="34"/>
      <c r="I25" s="34"/>
    </row>
    <row r="26" spans="1:9" ht="15">
      <c r="A26" s="37" t="s">
        <v>83</v>
      </c>
      <c r="B26" s="7" t="s">
        <v>34</v>
      </c>
      <c r="C26" s="8"/>
      <c r="D26" s="34"/>
      <c r="E26" s="34"/>
      <c r="F26" s="34"/>
      <c r="G26" s="34"/>
      <c r="H26" s="34"/>
      <c r="I26" s="34"/>
    </row>
    <row r="27" spans="1:9" ht="15">
      <c r="A27" s="37" t="s">
        <v>84</v>
      </c>
      <c r="B27" s="7" t="s">
        <v>35</v>
      </c>
      <c r="C27" s="45"/>
      <c r="D27" s="34"/>
      <c r="E27" s="34"/>
      <c r="F27" s="34"/>
      <c r="G27" s="34"/>
      <c r="H27" s="34"/>
      <c r="I27" s="34"/>
    </row>
    <row r="28" spans="1:9" ht="15">
      <c r="A28" s="37" t="s">
        <v>85</v>
      </c>
      <c r="B28" s="7" t="s">
        <v>36</v>
      </c>
      <c r="C28" s="8"/>
      <c r="D28" s="34"/>
      <c r="E28" s="34"/>
      <c r="F28" s="34"/>
      <c r="G28" s="34"/>
      <c r="H28" s="34"/>
      <c r="I28" s="34"/>
    </row>
    <row r="29" spans="1:9" ht="15">
      <c r="A29" s="37" t="s">
        <v>86</v>
      </c>
      <c r="B29" s="7" t="s">
        <v>37</v>
      </c>
      <c r="C29" s="45">
        <v>10742.15</v>
      </c>
      <c r="D29" s="34"/>
      <c r="E29" s="34"/>
      <c r="F29" s="34"/>
      <c r="G29" s="34"/>
      <c r="H29" s="34"/>
      <c r="I29" s="34"/>
    </row>
    <row r="30" spans="1:9" ht="15">
      <c r="A30" s="37" t="s">
        <v>87</v>
      </c>
      <c r="B30" s="7" t="s">
        <v>38</v>
      </c>
      <c r="C30" s="45"/>
      <c r="D30" s="34"/>
      <c r="E30" s="34"/>
      <c r="F30" s="34"/>
      <c r="G30" s="34"/>
      <c r="H30" s="34"/>
      <c r="I30" s="34"/>
    </row>
    <row r="31" spans="1:9" ht="15">
      <c r="A31" s="37" t="s">
        <v>88</v>
      </c>
      <c r="B31" s="7" t="s">
        <v>39</v>
      </c>
      <c r="C31" s="45"/>
      <c r="D31" s="34"/>
      <c r="E31" s="34"/>
      <c r="F31" s="34"/>
      <c r="G31" s="34"/>
      <c r="H31" s="34"/>
      <c r="I31" s="34"/>
    </row>
    <row r="32" spans="1:9" ht="15">
      <c r="A32" s="37" t="s">
        <v>89</v>
      </c>
      <c r="B32" s="7" t="s">
        <v>40</v>
      </c>
      <c r="C32" s="45"/>
      <c r="D32" s="34"/>
      <c r="E32" s="34"/>
      <c r="F32" s="34"/>
      <c r="G32" s="34"/>
      <c r="H32" s="34"/>
      <c r="I32" s="34"/>
    </row>
    <row r="33" spans="1:9" ht="15">
      <c r="A33" s="37" t="s">
        <v>91</v>
      </c>
      <c r="B33" s="7" t="s">
        <v>41</v>
      </c>
      <c r="C33" s="45"/>
      <c r="D33" s="34"/>
      <c r="E33" s="34"/>
      <c r="F33" s="34"/>
      <c r="G33" s="34"/>
      <c r="H33" s="34"/>
      <c r="I33" s="34"/>
    </row>
    <row r="34" spans="1:9" ht="15">
      <c r="A34" s="37" t="s">
        <v>92</v>
      </c>
      <c r="B34" s="7" t="s">
        <v>42</v>
      </c>
      <c r="C34" s="8"/>
      <c r="D34" s="34"/>
      <c r="E34" s="34"/>
      <c r="F34" s="34"/>
      <c r="G34" s="34"/>
      <c r="H34" s="34"/>
      <c r="I34" s="34"/>
    </row>
    <row r="35" spans="1:9" ht="15">
      <c r="A35" s="37" t="s">
        <v>93</v>
      </c>
      <c r="B35" s="7" t="s">
        <v>43</v>
      </c>
      <c r="C35" s="45"/>
      <c r="D35" s="34"/>
      <c r="E35" s="34"/>
      <c r="F35" s="34"/>
      <c r="G35" s="34"/>
      <c r="H35" s="34"/>
      <c r="I35" s="34"/>
    </row>
    <row r="36" spans="1:9" ht="15">
      <c r="A36" s="37" t="s">
        <v>94</v>
      </c>
      <c r="B36" s="7" t="s">
        <v>44</v>
      </c>
      <c r="C36" s="45"/>
      <c r="D36" s="34"/>
      <c r="E36" s="34"/>
      <c r="F36" s="34"/>
      <c r="G36" s="34"/>
      <c r="H36" s="34"/>
      <c r="I36" s="34"/>
    </row>
    <row r="37" spans="1:9" ht="15">
      <c r="A37" s="37" t="s">
        <v>95</v>
      </c>
      <c r="B37" s="7" t="s">
        <v>98</v>
      </c>
      <c r="C37" s="45"/>
      <c r="D37" s="34"/>
      <c r="E37" s="34"/>
      <c r="F37" s="34"/>
      <c r="G37" s="34"/>
      <c r="H37" s="34"/>
      <c r="I37" s="34"/>
    </row>
    <row r="38" spans="1:9" ht="15">
      <c r="A38" s="37" t="s">
        <v>96</v>
      </c>
      <c r="B38" s="7" t="s">
        <v>101</v>
      </c>
      <c r="C38" s="45">
        <v>90.45</v>
      </c>
      <c r="D38" s="34"/>
      <c r="E38" s="34"/>
      <c r="F38" s="34"/>
      <c r="G38" s="34"/>
      <c r="H38" s="34"/>
      <c r="I38" s="34"/>
    </row>
    <row r="39" spans="1:9" ht="15">
      <c r="A39" s="37" t="s">
        <v>97</v>
      </c>
      <c r="B39" s="7" t="s">
        <v>102</v>
      </c>
      <c r="C39" s="45">
        <v>8248.25</v>
      </c>
      <c r="D39" s="34"/>
      <c r="E39" s="34"/>
      <c r="F39" s="34"/>
      <c r="G39" s="34"/>
      <c r="H39" s="34"/>
      <c r="I39" s="34"/>
    </row>
    <row r="40" spans="1:9" ht="15">
      <c r="A40" s="37" t="s">
        <v>103</v>
      </c>
      <c r="B40" s="7" t="s">
        <v>105</v>
      </c>
      <c r="C40" s="45"/>
      <c r="D40" s="34"/>
      <c r="E40" s="34"/>
      <c r="F40" s="34"/>
      <c r="G40" s="34"/>
      <c r="H40" s="34"/>
      <c r="I40" s="34"/>
    </row>
    <row r="41" spans="1:9" ht="15">
      <c r="A41" s="37" t="s">
        <v>106</v>
      </c>
      <c r="B41" s="7" t="s">
        <v>108</v>
      </c>
      <c r="C41" s="45"/>
      <c r="D41" s="34"/>
      <c r="E41" s="34"/>
      <c r="F41" s="34"/>
      <c r="G41" s="34"/>
      <c r="H41" s="34"/>
      <c r="I41" s="34"/>
    </row>
    <row r="42" spans="1:9" ht="15.75" thickBot="1">
      <c r="A42" s="37" t="s">
        <v>110</v>
      </c>
      <c r="B42" s="7" t="s">
        <v>109</v>
      </c>
      <c r="C42" s="45"/>
      <c r="D42" s="34"/>
      <c r="E42" s="34"/>
      <c r="F42" s="34"/>
      <c r="G42" s="34"/>
      <c r="H42" s="34"/>
      <c r="I42" s="34"/>
    </row>
    <row r="43" spans="1:9" ht="15.75" thickBot="1">
      <c r="A43" s="62"/>
      <c r="B43" s="63" t="s">
        <v>45</v>
      </c>
      <c r="C43" s="64">
        <f>SUM(C6:C42)</f>
        <v>39495.33</v>
      </c>
      <c r="D43" s="1"/>
      <c r="E43" s="34"/>
      <c r="F43" s="34"/>
      <c r="G43" s="34"/>
      <c r="H43" s="34"/>
      <c r="I43" s="34"/>
    </row>
    <row r="44" spans="1:9" ht="14.25">
      <c r="A44" s="34"/>
      <c r="B44" s="34"/>
      <c r="C44" s="34"/>
      <c r="D44" s="34"/>
      <c r="E44" s="34"/>
      <c r="F44" s="34"/>
      <c r="G44" s="34"/>
      <c r="H44" s="34"/>
      <c r="I44" s="34"/>
    </row>
    <row r="45" spans="1:9" ht="14.25">
      <c r="A45" s="34"/>
      <c r="B45" s="34"/>
      <c r="C45" s="34"/>
      <c r="D45" s="34"/>
      <c r="E45" s="34"/>
      <c r="F45" s="34"/>
      <c r="G45" s="34"/>
      <c r="H45" s="34"/>
      <c r="I45" s="34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8"/>
  <sheetViews>
    <sheetView workbookViewId="0" topLeftCell="A13">
      <selection activeCell="D7" sqref="D7:D43"/>
    </sheetView>
  </sheetViews>
  <sheetFormatPr defaultColWidth="9.140625" defaultRowHeight="12.75"/>
  <cols>
    <col min="1" max="1" width="6.8515625" style="0" customWidth="1"/>
    <col min="2" max="2" width="28.7109375" style="0" customWidth="1"/>
    <col min="3" max="3" width="16.7109375" style="0" customWidth="1"/>
    <col min="4" max="4" width="15.57421875" style="0" customWidth="1"/>
    <col min="5" max="5" width="16.28125" style="0" customWidth="1"/>
    <col min="6" max="6" width="9.8515625" style="0" customWidth="1"/>
    <col min="7" max="7" width="14.57421875" style="0" customWidth="1"/>
  </cols>
  <sheetData>
    <row r="3" spans="1:7" ht="15">
      <c r="A3" s="91" t="s">
        <v>113</v>
      </c>
      <c r="B3" s="91"/>
      <c r="C3" s="91"/>
      <c r="D3" s="91"/>
      <c r="E3" s="91"/>
      <c r="F3" s="91"/>
      <c r="G3" s="91"/>
    </row>
    <row r="4" spans="1:7" ht="15">
      <c r="A4" s="32"/>
      <c r="B4" s="33"/>
      <c r="C4" s="33"/>
      <c r="D4" s="32"/>
      <c r="E4" s="32"/>
      <c r="F4" s="32"/>
      <c r="G4" s="34"/>
    </row>
    <row r="5" spans="1:7" ht="14.25">
      <c r="A5" s="34"/>
      <c r="B5" s="34"/>
      <c r="C5" s="35"/>
      <c r="D5" s="34"/>
      <c r="E5" s="36"/>
      <c r="F5" s="34"/>
      <c r="G5" s="34"/>
    </row>
    <row r="6" spans="1:7" ht="30">
      <c r="A6" s="47" t="s">
        <v>0</v>
      </c>
      <c r="B6" s="47" t="s">
        <v>1</v>
      </c>
      <c r="C6" s="48" t="s">
        <v>46</v>
      </c>
      <c r="D6" s="48" t="s">
        <v>47</v>
      </c>
      <c r="E6" s="49" t="s">
        <v>48</v>
      </c>
      <c r="F6" s="34"/>
      <c r="G6" s="34"/>
    </row>
    <row r="7" spans="1:7" ht="15">
      <c r="A7" s="37" t="s">
        <v>90</v>
      </c>
      <c r="B7" s="7" t="s">
        <v>14</v>
      </c>
      <c r="C7" s="6">
        <v>3185.78</v>
      </c>
      <c r="D7" s="6">
        <v>2539.33</v>
      </c>
      <c r="E7" s="8">
        <f>C7+D7</f>
        <v>5725.110000000001</v>
      </c>
      <c r="F7" s="34"/>
      <c r="G7" s="34"/>
    </row>
    <row r="8" spans="1:7" ht="15">
      <c r="A8" s="37" t="s">
        <v>63</v>
      </c>
      <c r="B8" s="7" t="s">
        <v>49</v>
      </c>
      <c r="C8" s="6">
        <v>1357.09</v>
      </c>
      <c r="D8" s="6">
        <v>1085.67</v>
      </c>
      <c r="E8" s="8">
        <f aca="true" t="shared" si="0" ref="E8:E44">C8+D8</f>
        <v>2442.76</v>
      </c>
      <c r="F8" s="34"/>
      <c r="G8" s="34"/>
    </row>
    <row r="9" spans="1:7" ht="15">
      <c r="A9" s="37" t="s">
        <v>64</v>
      </c>
      <c r="B9" s="7" t="s">
        <v>16</v>
      </c>
      <c r="C9" s="6">
        <v>3520.75</v>
      </c>
      <c r="D9" s="6">
        <v>2816.66</v>
      </c>
      <c r="E9" s="8">
        <f t="shared" si="0"/>
        <v>6337.41</v>
      </c>
      <c r="F9" s="34"/>
      <c r="G9" s="34"/>
    </row>
    <row r="10" spans="1:7" ht="15">
      <c r="A10" s="37" t="s">
        <v>65</v>
      </c>
      <c r="B10" s="7" t="s">
        <v>17</v>
      </c>
      <c r="C10" s="6">
        <v>890.38</v>
      </c>
      <c r="D10" s="6">
        <v>712.44</v>
      </c>
      <c r="E10" s="8">
        <f t="shared" si="0"/>
        <v>1602.8200000000002</v>
      </c>
      <c r="F10" s="34"/>
      <c r="G10" s="34"/>
    </row>
    <row r="11" spans="1:7" ht="15">
      <c r="A11" s="37" t="s">
        <v>66</v>
      </c>
      <c r="B11" s="7" t="s">
        <v>18</v>
      </c>
      <c r="C11" s="6">
        <v>871.3</v>
      </c>
      <c r="D11" s="6">
        <v>696.98</v>
      </c>
      <c r="E11" s="8">
        <f t="shared" si="0"/>
        <v>1568.28</v>
      </c>
      <c r="F11" s="34"/>
      <c r="G11" s="34"/>
    </row>
    <row r="12" spans="1:7" ht="15">
      <c r="A12" s="37" t="s">
        <v>67</v>
      </c>
      <c r="B12" s="7" t="s">
        <v>19</v>
      </c>
      <c r="C12" s="6">
        <v>838.62</v>
      </c>
      <c r="D12" s="6">
        <v>670.93</v>
      </c>
      <c r="E12" s="8">
        <f t="shared" si="0"/>
        <v>1509.55</v>
      </c>
      <c r="F12" s="34"/>
      <c r="G12" s="34"/>
    </row>
    <row r="13" spans="1:7" ht="15">
      <c r="A13" s="37" t="s">
        <v>68</v>
      </c>
      <c r="B13" s="7" t="s">
        <v>20</v>
      </c>
      <c r="C13" s="6">
        <v>1264.05</v>
      </c>
      <c r="D13" s="6">
        <v>1011.26</v>
      </c>
      <c r="E13" s="8">
        <f t="shared" si="0"/>
        <v>2275.31</v>
      </c>
      <c r="F13" s="34"/>
      <c r="G13" s="34"/>
    </row>
    <row r="14" spans="1:7" ht="15">
      <c r="A14" s="37" t="s">
        <v>69</v>
      </c>
      <c r="B14" s="7" t="s">
        <v>21</v>
      </c>
      <c r="C14" s="6">
        <v>2446.39</v>
      </c>
      <c r="D14" s="6">
        <v>1957.05</v>
      </c>
      <c r="E14" s="8">
        <f t="shared" si="0"/>
        <v>4403.44</v>
      </c>
      <c r="F14" s="34"/>
      <c r="G14" s="34"/>
    </row>
    <row r="15" spans="1:7" ht="15">
      <c r="A15" s="37" t="s">
        <v>70</v>
      </c>
      <c r="B15" s="7" t="s">
        <v>22</v>
      </c>
      <c r="C15" s="6">
        <v>3980.53</v>
      </c>
      <c r="D15" s="6">
        <v>3184.7</v>
      </c>
      <c r="E15" s="8">
        <f t="shared" si="0"/>
        <v>7165.23</v>
      </c>
      <c r="F15" s="34"/>
      <c r="G15" s="34"/>
    </row>
    <row r="16" spans="1:7" ht="15">
      <c r="A16" s="37" t="s">
        <v>71</v>
      </c>
      <c r="B16" s="7" t="s">
        <v>23</v>
      </c>
      <c r="C16" s="6">
        <v>569.56</v>
      </c>
      <c r="D16" s="6">
        <v>455.62</v>
      </c>
      <c r="E16" s="8">
        <f t="shared" si="0"/>
        <v>1025.1799999999998</v>
      </c>
      <c r="F16" s="34"/>
      <c r="G16" s="34"/>
    </row>
    <row r="17" spans="1:7" ht="15">
      <c r="A17" s="37" t="s">
        <v>72</v>
      </c>
      <c r="B17" s="7" t="s">
        <v>24</v>
      </c>
      <c r="C17" s="6">
        <v>1929.28</v>
      </c>
      <c r="D17" s="6">
        <v>1543.3</v>
      </c>
      <c r="E17" s="8">
        <f t="shared" si="0"/>
        <v>3472.58</v>
      </c>
      <c r="F17" s="34"/>
      <c r="G17" s="34"/>
    </row>
    <row r="18" spans="1:7" ht="15">
      <c r="A18" s="37" t="s">
        <v>73</v>
      </c>
      <c r="B18" s="7" t="s">
        <v>50</v>
      </c>
      <c r="C18" s="6">
        <v>9023.69</v>
      </c>
      <c r="D18" s="6">
        <v>7219.47</v>
      </c>
      <c r="E18" s="8">
        <f t="shared" si="0"/>
        <v>16243.16</v>
      </c>
      <c r="F18" s="34"/>
      <c r="G18" s="34"/>
    </row>
    <row r="19" spans="1:7" ht="15">
      <c r="A19" s="37" t="s">
        <v>74</v>
      </c>
      <c r="B19" s="7" t="s">
        <v>26</v>
      </c>
      <c r="C19" s="6">
        <v>3655.3</v>
      </c>
      <c r="D19" s="6">
        <v>2924.16</v>
      </c>
      <c r="E19" s="8">
        <f t="shared" si="0"/>
        <v>6579.46</v>
      </c>
      <c r="F19" s="34"/>
      <c r="G19" s="34"/>
    </row>
    <row r="20" spans="1:7" ht="15">
      <c r="A20" s="37" t="s">
        <v>75</v>
      </c>
      <c r="B20" s="7" t="s">
        <v>27</v>
      </c>
      <c r="C20" s="6">
        <v>632.33</v>
      </c>
      <c r="D20" s="6">
        <v>505.93</v>
      </c>
      <c r="E20" s="8">
        <f t="shared" si="0"/>
        <v>1138.26</v>
      </c>
      <c r="F20" s="34"/>
      <c r="G20" s="34"/>
    </row>
    <row r="21" spans="1:7" ht="15">
      <c r="A21" s="37" t="s">
        <v>76</v>
      </c>
      <c r="B21" s="7" t="s">
        <v>28</v>
      </c>
      <c r="C21" s="6">
        <v>1935.97</v>
      </c>
      <c r="D21" s="6">
        <v>1548.94</v>
      </c>
      <c r="E21" s="8">
        <f t="shared" si="0"/>
        <v>3484.91</v>
      </c>
      <c r="F21" s="34"/>
      <c r="G21" s="34"/>
    </row>
    <row r="22" spans="1:7" ht="15">
      <c r="A22" s="37" t="s">
        <v>77</v>
      </c>
      <c r="B22" s="7" t="s">
        <v>29</v>
      </c>
      <c r="C22" s="6">
        <v>3305.77</v>
      </c>
      <c r="D22" s="6">
        <v>2644.86</v>
      </c>
      <c r="E22" s="8">
        <f t="shared" si="0"/>
        <v>5950.63</v>
      </c>
      <c r="F22" s="34"/>
      <c r="G22" s="34"/>
    </row>
    <row r="23" spans="1:7" ht="15">
      <c r="A23" s="37" t="s">
        <v>78</v>
      </c>
      <c r="B23" s="7" t="s">
        <v>30</v>
      </c>
      <c r="C23" s="6">
        <v>189.72</v>
      </c>
      <c r="D23" s="6">
        <v>154.05</v>
      </c>
      <c r="E23" s="8">
        <f t="shared" si="0"/>
        <v>343.77</v>
      </c>
      <c r="F23" s="34"/>
      <c r="G23" s="34"/>
    </row>
    <row r="24" spans="1:7" ht="15">
      <c r="A24" s="37" t="s">
        <v>79</v>
      </c>
      <c r="B24" s="7" t="s">
        <v>31</v>
      </c>
      <c r="C24" s="6">
        <v>374.05</v>
      </c>
      <c r="D24" s="6">
        <v>299.26</v>
      </c>
      <c r="E24" s="8">
        <f t="shared" si="0"/>
        <v>673.31</v>
      </c>
      <c r="F24" s="34"/>
      <c r="G24" s="34"/>
    </row>
    <row r="25" spans="1:7" ht="15">
      <c r="A25" s="37" t="s">
        <v>80</v>
      </c>
      <c r="B25" s="7" t="s">
        <v>32</v>
      </c>
      <c r="C25" s="6">
        <v>1105.54</v>
      </c>
      <c r="D25" s="6">
        <v>884.5</v>
      </c>
      <c r="E25" s="8">
        <f t="shared" si="0"/>
        <v>1990.04</v>
      </c>
      <c r="F25" s="34"/>
      <c r="G25" s="34"/>
    </row>
    <row r="26" spans="1:7" ht="15">
      <c r="A26" s="37" t="s">
        <v>81</v>
      </c>
      <c r="B26" s="7" t="s">
        <v>33</v>
      </c>
      <c r="C26" s="6">
        <v>2144.57</v>
      </c>
      <c r="D26" s="6">
        <v>1715.71</v>
      </c>
      <c r="E26" s="8">
        <f t="shared" si="0"/>
        <v>3860.28</v>
      </c>
      <c r="F26" s="34"/>
      <c r="G26" s="34"/>
    </row>
    <row r="27" spans="1:7" ht="15">
      <c r="A27" s="37" t="s">
        <v>82</v>
      </c>
      <c r="B27" s="7" t="s">
        <v>34</v>
      </c>
      <c r="C27" s="6">
        <v>4632.6</v>
      </c>
      <c r="D27" s="6">
        <v>3706.73</v>
      </c>
      <c r="E27" s="8">
        <f t="shared" si="0"/>
        <v>8339.33</v>
      </c>
      <c r="F27" s="34"/>
      <c r="G27" s="34"/>
    </row>
    <row r="28" spans="1:7" ht="15">
      <c r="A28" s="37" t="s">
        <v>83</v>
      </c>
      <c r="B28" s="7" t="s">
        <v>35</v>
      </c>
      <c r="C28" s="6">
        <v>700.43</v>
      </c>
      <c r="D28" s="6">
        <v>560.3</v>
      </c>
      <c r="E28" s="8">
        <f t="shared" si="0"/>
        <v>1260.73</v>
      </c>
      <c r="F28" s="34"/>
      <c r="G28" s="34"/>
    </row>
    <row r="29" spans="1:7" ht="15">
      <c r="A29" s="37" t="s">
        <v>84</v>
      </c>
      <c r="B29" s="7" t="s">
        <v>36</v>
      </c>
      <c r="C29" s="6">
        <v>2852.84</v>
      </c>
      <c r="D29" s="6">
        <v>2282.23</v>
      </c>
      <c r="E29" s="8">
        <f t="shared" si="0"/>
        <v>5135.07</v>
      </c>
      <c r="F29" s="34"/>
      <c r="G29" s="34"/>
    </row>
    <row r="30" spans="1:7" ht="15">
      <c r="A30" s="37" t="s">
        <v>85</v>
      </c>
      <c r="B30" s="7" t="s">
        <v>37</v>
      </c>
      <c r="C30" s="6">
        <v>6860.96</v>
      </c>
      <c r="D30" s="6">
        <v>5437.93</v>
      </c>
      <c r="E30" s="8">
        <f t="shared" si="0"/>
        <v>12298.89</v>
      </c>
      <c r="F30" s="34"/>
      <c r="G30" s="34"/>
    </row>
    <row r="31" spans="1:7" ht="15">
      <c r="A31" s="37" t="s">
        <v>86</v>
      </c>
      <c r="B31" s="7" t="s">
        <v>38</v>
      </c>
      <c r="C31" s="6">
        <v>75.52</v>
      </c>
      <c r="D31" s="6">
        <v>60.43</v>
      </c>
      <c r="E31" s="8">
        <f t="shared" si="0"/>
        <v>135.95</v>
      </c>
      <c r="F31" s="34"/>
      <c r="G31" s="34"/>
    </row>
    <row r="32" spans="1:7" ht="15">
      <c r="A32" s="37" t="s">
        <v>87</v>
      </c>
      <c r="B32" s="7" t="s">
        <v>39</v>
      </c>
      <c r="C32" s="6">
        <v>214.7</v>
      </c>
      <c r="D32" s="6">
        <v>171.75</v>
      </c>
      <c r="E32" s="8">
        <f t="shared" si="0"/>
        <v>386.45</v>
      </c>
      <c r="F32" s="34"/>
      <c r="G32" s="34"/>
    </row>
    <row r="33" spans="1:7" ht="15">
      <c r="A33" s="37" t="s">
        <v>88</v>
      </c>
      <c r="B33" s="7" t="s">
        <v>40</v>
      </c>
      <c r="C33" s="6">
        <v>1626.91</v>
      </c>
      <c r="D33" s="6">
        <v>1301.45</v>
      </c>
      <c r="E33" s="8">
        <f t="shared" si="0"/>
        <v>2928.36</v>
      </c>
      <c r="F33" s="34"/>
      <c r="G33" s="34"/>
    </row>
    <row r="34" spans="1:7" ht="15">
      <c r="A34" s="37" t="s">
        <v>89</v>
      </c>
      <c r="B34" s="7" t="s">
        <v>41</v>
      </c>
      <c r="C34" s="6">
        <v>1042.38</v>
      </c>
      <c r="D34" s="6">
        <v>833.96</v>
      </c>
      <c r="E34" s="8">
        <f t="shared" si="0"/>
        <v>1876.3400000000001</v>
      </c>
      <c r="F34" s="34"/>
      <c r="G34" s="34"/>
    </row>
    <row r="35" spans="1:7" ht="15">
      <c r="A35" s="37" t="s">
        <v>91</v>
      </c>
      <c r="B35" s="7" t="s">
        <v>42</v>
      </c>
      <c r="C35" s="6">
        <v>4031.97</v>
      </c>
      <c r="D35" s="6">
        <v>3225.3</v>
      </c>
      <c r="E35" s="8">
        <f t="shared" si="0"/>
        <v>7257.27</v>
      </c>
      <c r="F35" s="34"/>
      <c r="G35" s="34"/>
    </row>
    <row r="36" spans="1:7" ht="15">
      <c r="A36" s="37" t="s">
        <v>92</v>
      </c>
      <c r="B36" s="7" t="s">
        <v>43</v>
      </c>
      <c r="C36" s="6">
        <v>5716.11</v>
      </c>
      <c r="D36" s="6">
        <v>4573.13</v>
      </c>
      <c r="E36" s="8">
        <f t="shared" si="0"/>
        <v>10289.24</v>
      </c>
      <c r="F36" s="34"/>
      <c r="G36" s="34"/>
    </row>
    <row r="37" spans="1:7" ht="15">
      <c r="A37" s="37" t="s">
        <v>93</v>
      </c>
      <c r="B37" s="7" t="s">
        <v>44</v>
      </c>
      <c r="C37" s="6">
        <v>513.89</v>
      </c>
      <c r="D37" s="6">
        <v>411.07</v>
      </c>
      <c r="E37" s="8">
        <f t="shared" si="0"/>
        <v>924.96</v>
      </c>
      <c r="F37" s="34"/>
      <c r="G37" s="34"/>
    </row>
    <row r="38" spans="1:7" ht="15">
      <c r="A38" s="37" t="s">
        <v>94</v>
      </c>
      <c r="B38" s="7" t="s">
        <v>98</v>
      </c>
      <c r="C38" s="6">
        <v>212.06</v>
      </c>
      <c r="D38" s="6">
        <v>169.63</v>
      </c>
      <c r="E38" s="8">
        <f t="shared" si="0"/>
        <v>381.69</v>
      </c>
      <c r="F38" s="34"/>
      <c r="G38" s="34"/>
    </row>
    <row r="39" spans="1:7" ht="15">
      <c r="A39" s="37" t="s">
        <v>95</v>
      </c>
      <c r="B39" s="7" t="s">
        <v>101</v>
      </c>
      <c r="C39" s="6">
        <v>538.37</v>
      </c>
      <c r="D39" s="6">
        <v>430.68</v>
      </c>
      <c r="E39" s="8">
        <f t="shared" si="0"/>
        <v>969.05</v>
      </c>
      <c r="F39" s="34"/>
      <c r="G39" s="34"/>
    </row>
    <row r="40" spans="1:7" ht="15">
      <c r="A40" s="37" t="s">
        <v>96</v>
      </c>
      <c r="B40" s="7" t="s">
        <v>102</v>
      </c>
      <c r="C40" s="6">
        <v>2728.17</v>
      </c>
      <c r="D40" s="6">
        <v>2182.35</v>
      </c>
      <c r="E40" s="8">
        <f t="shared" si="0"/>
        <v>4910.52</v>
      </c>
      <c r="F40" s="34"/>
      <c r="G40" s="34"/>
    </row>
    <row r="41" spans="1:7" ht="15">
      <c r="A41" s="37" t="s">
        <v>97</v>
      </c>
      <c r="B41" s="7" t="s">
        <v>105</v>
      </c>
      <c r="C41" s="6">
        <v>414.59</v>
      </c>
      <c r="D41" s="6">
        <v>331.68</v>
      </c>
      <c r="E41" s="8">
        <f t="shared" si="0"/>
        <v>746.27</v>
      </c>
      <c r="F41" s="34"/>
      <c r="G41" s="34"/>
    </row>
    <row r="42" spans="1:7" ht="15">
      <c r="A42" s="37" t="s">
        <v>103</v>
      </c>
      <c r="B42" s="7" t="s">
        <v>108</v>
      </c>
      <c r="C42" s="6">
        <v>494.36</v>
      </c>
      <c r="D42" s="6">
        <v>395.46</v>
      </c>
      <c r="E42" s="8">
        <f t="shared" si="0"/>
        <v>889.8199999999999</v>
      </c>
      <c r="F42" s="34"/>
      <c r="G42" s="34"/>
    </row>
    <row r="43" spans="1:7" ht="15">
      <c r="A43" s="37" t="s">
        <v>106</v>
      </c>
      <c r="B43" s="7" t="s">
        <v>109</v>
      </c>
      <c r="C43" s="6">
        <v>216.92</v>
      </c>
      <c r="D43" s="6">
        <v>173.53</v>
      </c>
      <c r="E43" s="8">
        <f t="shared" si="0"/>
        <v>390.45</v>
      </c>
      <c r="F43" s="34"/>
      <c r="G43" s="34"/>
    </row>
    <row r="44" spans="1:7" ht="15">
      <c r="A44" s="37"/>
      <c r="B44" s="7" t="s">
        <v>45</v>
      </c>
      <c r="C44" s="7">
        <f>SUM(C7:C43)</f>
        <v>76093.44999999998</v>
      </c>
      <c r="D44" s="7">
        <f>SUM(D7:D43)</f>
        <v>60818.43</v>
      </c>
      <c r="E44" s="8">
        <f t="shared" si="0"/>
        <v>136911.87999999998</v>
      </c>
      <c r="F44" s="34"/>
      <c r="G44" s="34"/>
    </row>
    <row r="45" spans="1:7" ht="14.25">
      <c r="A45" s="34"/>
      <c r="B45" s="34"/>
      <c r="C45" s="1"/>
      <c r="D45" s="1"/>
      <c r="E45" s="38"/>
      <c r="F45" s="34"/>
      <c r="G45" s="34"/>
    </row>
    <row r="47" ht="12.75">
      <c r="D47" s="3"/>
    </row>
    <row r="48" ht="12.75">
      <c r="C48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51"/>
  <sheetViews>
    <sheetView workbookViewId="0" topLeftCell="A4">
      <selection activeCell="G29" sqref="G29"/>
    </sheetView>
  </sheetViews>
  <sheetFormatPr defaultColWidth="9.140625" defaultRowHeight="12.75"/>
  <cols>
    <col min="2" max="2" width="29.140625" style="0" customWidth="1"/>
    <col min="3" max="3" width="12.57421875" style="0" customWidth="1"/>
    <col min="4" max="4" width="10.140625" style="0" bestFit="1" customWidth="1"/>
    <col min="5" max="5" width="12.57421875" style="0" bestFit="1" customWidth="1"/>
  </cols>
  <sheetData>
    <row r="3" spans="1:8" ht="15">
      <c r="A3" s="92" t="s">
        <v>114</v>
      </c>
      <c r="B3" s="92"/>
      <c r="C3" s="92"/>
      <c r="D3" s="92"/>
      <c r="E3" s="92"/>
      <c r="F3" s="92"/>
      <c r="G3" s="92"/>
      <c r="H3" s="92"/>
    </row>
    <row r="4" spans="1:8" ht="14.25">
      <c r="A4" s="34"/>
      <c r="B4" s="34"/>
      <c r="C4" s="36"/>
      <c r="D4" s="1"/>
      <c r="E4" s="1"/>
      <c r="F4" s="1"/>
      <c r="G4" s="34"/>
      <c r="H4" s="34"/>
    </row>
    <row r="5" spans="1:8" ht="30">
      <c r="A5" s="47" t="s">
        <v>0</v>
      </c>
      <c r="B5" s="47" t="s">
        <v>1</v>
      </c>
      <c r="C5" s="49" t="s">
        <v>51</v>
      </c>
      <c r="D5" s="1"/>
      <c r="E5" s="1"/>
      <c r="F5" s="1"/>
      <c r="G5" s="34"/>
      <c r="H5" s="34"/>
    </row>
    <row r="6" spans="1:8" ht="15">
      <c r="A6" s="37" t="s">
        <v>90</v>
      </c>
      <c r="B6" s="7" t="s">
        <v>14</v>
      </c>
      <c r="C6" s="8">
        <v>12444.68</v>
      </c>
      <c r="D6" s="1"/>
      <c r="E6" s="1"/>
      <c r="F6" s="1"/>
      <c r="G6" s="34"/>
      <c r="H6" s="34"/>
    </row>
    <row r="7" spans="1:8" ht="15">
      <c r="A7" s="37" t="s">
        <v>63</v>
      </c>
      <c r="B7" s="7" t="s">
        <v>49</v>
      </c>
      <c r="C7" s="8">
        <v>7242.03</v>
      </c>
      <c r="D7" s="1"/>
      <c r="E7" s="1"/>
      <c r="F7" s="1"/>
      <c r="G7" s="34"/>
      <c r="H7" s="34"/>
    </row>
    <row r="8" spans="1:8" ht="15">
      <c r="A8" s="37" t="s">
        <v>64</v>
      </c>
      <c r="B8" s="7" t="s">
        <v>16</v>
      </c>
      <c r="C8" s="8">
        <v>3656.79</v>
      </c>
      <c r="D8" s="1"/>
      <c r="E8" s="1"/>
      <c r="F8" s="1"/>
      <c r="G8" s="34"/>
      <c r="H8" s="34"/>
    </row>
    <row r="9" spans="1:8" ht="15">
      <c r="A9" s="37" t="s">
        <v>65</v>
      </c>
      <c r="B9" s="7" t="s">
        <v>17</v>
      </c>
      <c r="C9" s="8">
        <v>1791.25</v>
      </c>
      <c r="D9" s="1"/>
      <c r="E9" s="1"/>
      <c r="F9" s="1"/>
      <c r="G9" s="34"/>
      <c r="H9" s="34"/>
    </row>
    <row r="10" spans="1:8" ht="15">
      <c r="A10" s="37" t="s">
        <v>66</v>
      </c>
      <c r="B10" s="7" t="s">
        <v>18</v>
      </c>
      <c r="C10" s="8">
        <v>1288.32</v>
      </c>
      <c r="D10" s="1"/>
      <c r="E10" s="1"/>
      <c r="F10" s="1"/>
      <c r="G10" s="34"/>
      <c r="H10" s="34"/>
    </row>
    <row r="11" spans="1:8" ht="15">
      <c r="A11" s="37" t="s">
        <v>67</v>
      </c>
      <c r="B11" s="7" t="s">
        <v>19</v>
      </c>
      <c r="C11" s="8">
        <v>2101.99</v>
      </c>
      <c r="D11" s="1"/>
      <c r="E11" s="1"/>
      <c r="F11" s="1"/>
      <c r="G11" s="34"/>
      <c r="H11" s="34"/>
    </row>
    <row r="12" spans="1:8" ht="15">
      <c r="A12" s="37" t="s">
        <v>68</v>
      </c>
      <c r="B12" s="7" t="s">
        <v>20</v>
      </c>
      <c r="C12" s="8">
        <v>4007.94</v>
      </c>
      <c r="D12" s="1"/>
      <c r="E12" s="1"/>
      <c r="F12" s="1"/>
      <c r="G12" s="34"/>
      <c r="H12" s="34"/>
    </row>
    <row r="13" spans="1:8" ht="15">
      <c r="A13" s="37" t="s">
        <v>69</v>
      </c>
      <c r="B13" s="7" t="s">
        <v>21</v>
      </c>
      <c r="C13" s="8">
        <v>9039.98</v>
      </c>
      <c r="D13" s="1"/>
      <c r="E13" s="1"/>
      <c r="F13" s="1"/>
      <c r="G13" s="34"/>
      <c r="H13" s="34"/>
    </row>
    <row r="14" spans="1:8" ht="15">
      <c r="A14" s="37" t="s">
        <v>70</v>
      </c>
      <c r="B14" s="7" t="s">
        <v>22</v>
      </c>
      <c r="C14" s="8">
        <v>10875.61</v>
      </c>
      <c r="D14" s="1"/>
      <c r="E14" s="1"/>
      <c r="F14" s="1"/>
      <c r="G14" s="34"/>
      <c r="H14" s="34"/>
    </row>
    <row r="15" spans="1:8" ht="15">
      <c r="A15" s="37" t="s">
        <v>71</v>
      </c>
      <c r="B15" s="7" t="s">
        <v>23</v>
      </c>
      <c r="C15" s="8">
        <v>3762.29</v>
      </c>
      <c r="D15" s="1"/>
      <c r="E15" s="1"/>
      <c r="F15" s="1"/>
      <c r="G15" s="34"/>
      <c r="H15" s="34"/>
    </row>
    <row r="16" spans="1:8" ht="15">
      <c r="A16" s="37" t="s">
        <v>72</v>
      </c>
      <c r="B16" s="7" t="s">
        <v>24</v>
      </c>
      <c r="C16" s="8">
        <v>4918.41</v>
      </c>
      <c r="D16" s="1"/>
      <c r="E16" s="1"/>
      <c r="F16" s="1"/>
      <c r="G16" s="34"/>
      <c r="H16" s="34"/>
    </row>
    <row r="17" spans="1:8" ht="15">
      <c r="A17" s="37" t="s">
        <v>73</v>
      </c>
      <c r="B17" s="7" t="s">
        <v>50</v>
      </c>
      <c r="C17" s="8">
        <v>23724.78</v>
      </c>
      <c r="D17" s="1"/>
      <c r="E17" s="1"/>
      <c r="F17" s="1"/>
      <c r="G17" s="34"/>
      <c r="H17" s="34"/>
    </row>
    <row r="18" spans="1:8" ht="15">
      <c r="A18" s="37" t="s">
        <v>74</v>
      </c>
      <c r="B18" s="7" t="s">
        <v>26</v>
      </c>
      <c r="C18" s="8">
        <v>9382.25</v>
      </c>
      <c r="D18" s="1"/>
      <c r="E18" s="1"/>
      <c r="F18" s="1"/>
      <c r="G18" s="34"/>
      <c r="H18" s="34"/>
    </row>
    <row r="19" spans="1:8" ht="15">
      <c r="A19" s="37" t="s">
        <v>75</v>
      </c>
      <c r="B19" s="7" t="s">
        <v>27</v>
      </c>
      <c r="C19" s="8">
        <v>4473.03</v>
      </c>
      <c r="D19" s="1"/>
      <c r="E19" s="1"/>
      <c r="F19" s="1"/>
      <c r="G19" s="34"/>
      <c r="H19" s="34"/>
    </row>
    <row r="20" spans="1:8" ht="15">
      <c r="A20" s="37" t="s">
        <v>76</v>
      </c>
      <c r="B20" s="7" t="s">
        <v>28</v>
      </c>
      <c r="C20" s="8">
        <v>8500.72</v>
      </c>
      <c r="D20" s="1"/>
      <c r="E20" s="1"/>
      <c r="F20" s="1"/>
      <c r="G20" s="34"/>
      <c r="H20" s="34"/>
    </row>
    <row r="21" spans="1:8" ht="15">
      <c r="A21" s="37" t="s">
        <v>77</v>
      </c>
      <c r="B21" s="7" t="s">
        <v>29</v>
      </c>
      <c r="C21" s="8">
        <v>4140.07</v>
      </c>
      <c r="D21" s="1"/>
      <c r="E21" s="1"/>
      <c r="F21" s="1"/>
      <c r="G21" s="34"/>
      <c r="H21" s="34"/>
    </row>
    <row r="22" spans="1:8" ht="15">
      <c r="A22" s="37" t="s">
        <v>78</v>
      </c>
      <c r="B22" s="7" t="s">
        <v>30</v>
      </c>
      <c r="C22" s="8">
        <v>1425.66</v>
      </c>
      <c r="D22" s="1"/>
      <c r="E22" s="1"/>
      <c r="F22" s="1"/>
      <c r="G22" s="34"/>
      <c r="H22" s="34"/>
    </row>
    <row r="23" spans="1:8" ht="15">
      <c r="A23" s="37" t="s">
        <v>79</v>
      </c>
      <c r="B23" s="7" t="s">
        <v>31</v>
      </c>
      <c r="C23" s="8">
        <v>599.71</v>
      </c>
      <c r="D23" s="1"/>
      <c r="E23" s="1"/>
      <c r="F23" s="1"/>
      <c r="G23" s="34"/>
      <c r="H23" s="34"/>
    </row>
    <row r="24" spans="1:8" ht="15">
      <c r="A24" s="37" t="s">
        <v>80</v>
      </c>
      <c r="B24" s="7" t="s">
        <v>32</v>
      </c>
      <c r="C24" s="8">
        <v>1721.87</v>
      </c>
      <c r="D24" s="1"/>
      <c r="E24" s="1"/>
      <c r="F24" s="1"/>
      <c r="G24" s="34"/>
      <c r="H24" s="34"/>
    </row>
    <row r="25" spans="1:8" ht="15">
      <c r="A25" s="37" t="s">
        <v>81</v>
      </c>
      <c r="B25" s="7" t="s">
        <v>33</v>
      </c>
      <c r="C25" s="8">
        <v>7370.16</v>
      </c>
      <c r="D25" s="1"/>
      <c r="E25" s="1"/>
      <c r="F25" s="1"/>
      <c r="G25" s="34"/>
      <c r="H25" s="34"/>
    </row>
    <row r="26" spans="1:8" ht="15">
      <c r="A26" s="37" t="s">
        <v>82</v>
      </c>
      <c r="B26" s="7" t="s">
        <v>34</v>
      </c>
      <c r="C26" s="8">
        <v>10016.44</v>
      </c>
      <c r="D26" s="1"/>
      <c r="E26" s="1"/>
      <c r="F26" s="1"/>
      <c r="G26" s="34"/>
      <c r="H26" s="34"/>
    </row>
    <row r="27" spans="1:8" ht="15">
      <c r="A27" s="37" t="s">
        <v>83</v>
      </c>
      <c r="B27" s="7" t="s">
        <v>35</v>
      </c>
      <c r="C27" s="8">
        <v>2934.9</v>
      </c>
      <c r="D27" s="1"/>
      <c r="E27" s="1"/>
      <c r="F27" s="1"/>
      <c r="G27" s="34"/>
      <c r="H27" s="34"/>
    </row>
    <row r="28" spans="1:8" ht="15">
      <c r="A28" s="37" t="s">
        <v>84</v>
      </c>
      <c r="B28" s="7" t="s">
        <v>36</v>
      </c>
      <c r="C28" s="8">
        <v>2703.19</v>
      </c>
      <c r="D28" s="1"/>
      <c r="E28" s="1"/>
      <c r="F28" s="1"/>
      <c r="G28" s="34"/>
      <c r="H28" s="34"/>
    </row>
    <row r="29" spans="1:8" ht="15">
      <c r="A29" s="37" t="s">
        <v>85</v>
      </c>
      <c r="B29" s="7" t="s">
        <v>37</v>
      </c>
      <c r="C29" s="8">
        <v>11677.86</v>
      </c>
      <c r="D29" s="1"/>
      <c r="E29" s="1"/>
      <c r="F29" s="1"/>
      <c r="G29" s="34"/>
      <c r="H29" s="34"/>
    </row>
    <row r="30" spans="1:8" ht="15">
      <c r="A30" s="37" t="s">
        <v>86</v>
      </c>
      <c r="B30" s="7" t="s">
        <v>38</v>
      </c>
      <c r="C30" s="8"/>
      <c r="D30" s="1"/>
      <c r="E30" s="1"/>
      <c r="F30" s="1"/>
      <c r="G30" s="34"/>
      <c r="H30" s="34"/>
    </row>
    <row r="31" spans="1:8" ht="15">
      <c r="A31" s="37" t="s">
        <v>87</v>
      </c>
      <c r="B31" s="7" t="s">
        <v>39</v>
      </c>
      <c r="C31" s="8">
        <v>14806.85</v>
      </c>
      <c r="D31" s="1"/>
      <c r="E31" s="1"/>
      <c r="F31" s="1"/>
      <c r="G31" s="34"/>
      <c r="H31" s="34"/>
    </row>
    <row r="32" spans="1:8" ht="15">
      <c r="A32" s="37" t="s">
        <v>88</v>
      </c>
      <c r="B32" s="7" t="s">
        <v>40</v>
      </c>
      <c r="C32" s="8">
        <v>4525.91</v>
      </c>
      <c r="D32" s="1"/>
      <c r="E32" s="1"/>
      <c r="F32" s="1"/>
      <c r="G32" s="34"/>
      <c r="H32" s="34"/>
    </row>
    <row r="33" spans="1:8" ht="15">
      <c r="A33" s="37" t="s">
        <v>89</v>
      </c>
      <c r="B33" s="7" t="s">
        <v>41</v>
      </c>
      <c r="C33" s="8">
        <v>1671.28</v>
      </c>
      <c r="D33" s="1"/>
      <c r="E33" s="1"/>
      <c r="F33" s="1"/>
      <c r="G33" s="34"/>
      <c r="H33" s="34"/>
    </row>
    <row r="34" spans="1:8" ht="15">
      <c r="A34" s="37" t="s">
        <v>91</v>
      </c>
      <c r="B34" s="7" t="s">
        <v>42</v>
      </c>
      <c r="C34" s="8">
        <v>9139.01</v>
      </c>
      <c r="D34" s="1"/>
      <c r="E34" s="1"/>
      <c r="F34" s="1"/>
      <c r="G34" s="34"/>
      <c r="H34" s="34"/>
    </row>
    <row r="35" spans="1:8" ht="15">
      <c r="A35" s="37" t="s">
        <v>92</v>
      </c>
      <c r="B35" s="7" t="s">
        <v>43</v>
      </c>
      <c r="C35" s="8">
        <v>7637.23</v>
      </c>
      <c r="D35" s="1"/>
      <c r="E35" s="1"/>
      <c r="F35" s="1"/>
      <c r="G35" s="34"/>
      <c r="H35" s="34"/>
    </row>
    <row r="36" spans="1:8" ht="15">
      <c r="A36" s="37" t="s">
        <v>93</v>
      </c>
      <c r="B36" s="7" t="s">
        <v>44</v>
      </c>
      <c r="C36" s="8">
        <v>240.41</v>
      </c>
      <c r="D36" s="1"/>
      <c r="E36" s="1"/>
      <c r="F36" s="1"/>
      <c r="G36" s="34"/>
      <c r="H36" s="34"/>
    </row>
    <row r="37" spans="1:8" ht="15">
      <c r="A37" s="37" t="s">
        <v>94</v>
      </c>
      <c r="B37" s="7" t="s">
        <v>98</v>
      </c>
      <c r="C37" s="8">
        <v>1148.73</v>
      </c>
      <c r="D37" s="1"/>
      <c r="E37" s="1"/>
      <c r="F37" s="1"/>
      <c r="G37" s="34"/>
      <c r="H37" s="34"/>
    </row>
    <row r="38" spans="1:8" ht="15">
      <c r="A38" s="37" t="s">
        <v>95</v>
      </c>
      <c r="B38" s="7" t="s">
        <v>101</v>
      </c>
      <c r="C38" s="8">
        <v>1027.33</v>
      </c>
      <c r="D38" s="1"/>
      <c r="E38" s="1"/>
      <c r="F38" s="1"/>
      <c r="G38" s="34"/>
      <c r="H38" s="34"/>
    </row>
    <row r="39" spans="1:8" ht="15">
      <c r="A39" s="37" t="s">
        <v>96</v>
      </c>
      <c r="B39" s="7" t="s">
        <v>102</v>
      </c>
      <c r="C39" s="8">
        <v>6863.86</v>
      </c>
      <c r="D39" s="1"/>
      <c r="E39" s="1"/>
      <c r="F39" s="1"/>
      <c r="G39" s="34"/>
      <c r="H39" s="34"/>
    </row>
    <row r="40" spans="1:8" ht="15">
      <c r="A40" s="37" t="s">
        <v>97</v>
      </c>
      <c r="B40" s="7" t="s">
        <v>105</v>
      </c>
      <c r="C40" s="8">
        <v>725.17</v>
      </c>
      <c r="D40" s="1"/>
      <c r="E40" s="1"/>
      <c r="F40" s="1"/>
      <c r="G40" s="34"/>
      <c r="H40" s="34"/>
    </row>
    <row r="41" spans="1:8" ht="15">
      <c r="A41" s="37" t="s">
        <v>103</v>
      </c>
      <c r="B41" s="7" t="s">
        <v>108</v>
      </c>
      <c r="C41" s="8">
        <v>788.98</v>
      </c>
      <c r="D41" s="1"/>
      <c r="E41" s="1"/>
      <c r="F41" s="1"/>
      <c r="G41" s="34"/>
      <c r="H41" s="34"/>
    </row>
    <row r="42" spans="1:8" ht="15">
      <c r="A42" s="37" t="s">
        <v>106</v>
      </c>
      <c r="B42" s="7" t="s">
        <v>109</v>
      </c>
      <c r="C42" s="8">
        <v>622.19</v>
      </c>
      <c r="D42" s="1"/>
      <c r="E42" s="1"/>
      <c r="F42" s="1"/>
      <c r="G42" s="34"/>
      <c r="H42" s="34"/>
    </row>
    <row r="43" spans="1:8" ht="15">
      <c r="A43" s="50"/>
      <c r="B43" s="7" t="s">
        <v>45</v>
      </c>
      <c r="C43" s="8">
        <f>SUM(C6:C42)</f>
        <v>198996.88000000003</v>
      </c>
      <c r="D43" s="1"/>
      <c r="E43" s="1"/>
      <c r="F43" s="1"/>
      <c r="G43" s="34"/>
      <c r="H43" s="34"/>
    </row>
    <row r="44" spans="1:8" ht="14.25">
      <c r="A44" s="34"/>
      <c r="B44" s="34"/>
      <c r="C44" s="36"/>
      <c r="D44" s="1"/>
      <c r="E44" s="1"/>
      <c r="F44" s="1"/>
      <c r="G44" s="34"/>
      <c r="H44" s="34"/>
    </row>
    <row r="45" spans="1:8" ht="14.25">
      <c r="A45" s="34"/>
      <c r="B45" s="34"/>
      <c r="C45" s="36"/>
      <c r="D45" s="1"/>
      <c r="E45" s="1"/>
      <c r="F45" s="34"/>
      <c r="G45" s="34"/>
      <c r="H45" s="34"/>
    </row>
    <row r="47" spans="2:4" ht="12.75">
      <c r="B47" s="3"/>
      <c r="D47" s="5"/>
    </row>
    <row r="48" spans="3:4" ht="12.75">
      <c r="C48" s="3"/>
      <c r="D48" s="3"/>
    </row>
    <row r="51" ht="12.75">
      <c r="C51" s="3"/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G26" sqref="G26"/>
    </sheetView>
  </sheetViews>
  <sheetFormatPr defaultColWidth="9.140625" defaultRowHeight="12.75"/>
  <cols>
    <col min="2" max="2" width="28.8515625" style="0" customWidth="1"/>
    <col min="3" max="3" width="13.7109375" style="0" customWidth="1"/>
  </cols>
  <sheetData>
    <row r="1" spans="1:8" ht="12.75" customHeight="1">
      <c r="A1" s="93" t="s">
        <v>115</v>
      </c>
      <c r="B1" s="93"/>
      <c r="C1" s="93"/>
      <c r="D1" s="93"/>
      <c r="E1" s="93"/>
      <c r="F1" s="93"/>
      <c r="G1" s="93"/>
      <c r="H1" s="93"/>
    </row>
    <row r="2" spans="1:8" ht="14.25">
      <c r="A2" s="34"/>
      <c r="B2" s="34"/>
      <c r="C2" s="34"/>
      <c r="D2" s="39"/>
      <c r="E2" s="34"/>
      <c r="F2" s="34"/>
      <c r="G2" s="34"/>
      <c r="H2" s="34"/>
    </row>
    <row r="3" spans="1:8" ht="30">
      <c r="A3" s="47" t="s">
        <v>0</v>
      </c>
      <c r="B3" s="47" t="s">
        <v>1</v>
      </c>
      <c r="C3" s="48" t="s">
        <v>52</v>
      </c>
      <c r="D3" s="39"/>
      <c r="E3" s="34"/>
      <c r="F3" s="34"/>
      <c r="G3" s="34"/>
      <c r="H3" s="34"/>
    </row>
    <row r="4" spans="1:8" ht="15">
      <c r="A4" s="37" t="s">
        <v>90</v>
      </c>
      <c r="B4" s="7" t="s">
        <v>14</v>
      </c>
      <c r="C4" s="7">
        <v>20974.11</v>
      </c>
      <c r="D4" s="39"/>
      <c r="E4" s="34"/>
      <c r="F4" s="34"/>
      <c r="G4" s="34"/>
      <c r="H4" s="34"/>
    </row>
    <row r="5" spans="1:8" ht="15">
      <c r="A5" s="37" t="s">
        <v>63</v>
      </c>
      <c r="B5" s="7" t="s">
        <v>49</v>
      </c>
      <c r="C5" s="7">
        <v>1408.98</v>
      </c>
      <c r="D5" s="39"/>
      <c r="E5" s="34"/>
      <c r="F5" s="34"/>
      <c r="G5" s="34"/>
      <c r="H5" s="34"/>
    </row>
    <row r="6" spans="1:8" ht="15">
      <c r="A6" s="37" t="s">
        <v>64</v>
      </c>
      <c r="B6" s="7" t="s">
        <v>16</v>
      </c>
      <c r="C6" s="7"/>
      <c r="D6" s="39"/>
      <c r="E6" s="34"/>
      <c r="F6" s="34"/>
      <c r="G6" s="34"/>
      <c r="H6" s="34"/>
    </row>
    <row r="7" spans="1:8" ht="15">
      <c r="A7" s="37" t="s">
        <v>65</v>
      </c>
      <c r="B7" s="7" t="s">
        <v>17</v>
      </c>
      <c r="C7" s="7">
        <v>1372.6</v>
      </c>
      <c r="D7" s="39"/>
      <c r="E7" s="34"/>
      <c r="F7" s="34"/>
      <c r="G7" s="34"/>
      <c r="H7" s="34"/>
    </row>
    <row r="8" spans="1:8" ht="15">
      <c r="A8" s="37" t="s">
        <v>66</v>
      </c>
      <c r="B8" s="7" t="s">
        <v>18</v>
      </c>
      <c r="C8" s="7"/>
      <c r="D8" s="39"/>
      <c r="E8" s="34"/>
      <c r="F8" s="34"/>
      <c r="G8" s="34"/>
      <c r="H8" s="34"/>
    </row>
    <row r="9" spans="1:8" ht="15">
      <c r="A9" s="37" t="s">
        <v>67</v>
      </c>
      <c r="B9" s="7" t="s">
        <v>19</v>
      </c>
      <c r="C9" s="7">
        <v>1773.43</v>
      </c>
      <c r="D9" s="39"/>
      <c r="E9" s="34"/>
      <c r="F9" s="34"/>
      <c r="G9" s="34"/>
      <c r="H9" s="34"/>
    </row>
    <row r="10" spans="1:8" ht="15">
      <c r="A10" s="37" t="s">
        <v>68</v>
      </c>
      <c r="B10" s="7" t="s">
        <v>20</v>
      </c>
      <c r="C10" s="7">
        <v>8078.14</v>
      </c>
      <c r="D10" s="39"/>
      <c r="E10" s="34"/>
      <c r="F10" s="34"/>
      <c r="G10" s="34"/>
      <c r="H10" s="34"/>
    </row>
    <row r="11" spans="1:8" ht="15">
      <c r="A11" s="37" t="s">
        <v>69</v>
      </c>
      <c r="B11" s="7" t="s">
        <v>21</v>
      </c>
      <c r="C11" s="7">
        <v>9026.8</v>
      </c>
      <c r="D11" s="39"/>
      <c r="E11" s="34"/>
      <c r="F11" s="34"/>
      <c r="G11" s="34"/>
      <c r="H11" s="34"/>
    </row>
    <row r="12" spans="1:8" ht="15">
      <c r="A12" s="37" t="s">
        <v>70</v>
      </c>
      <c r="B12" s="7" t="s">
        <v>22</v>
      </c>
      <c r="C12" s="7">
        <v>296.4</v>
      </c>
      <c r="D12" s="39"/>
      <c r="E12" s="34"/>
      <c r="F12" s="34"/>
      <c r="G12" s="34"/>
      <c r="H12" s="34"/>
    </row>
    <row r="13" spans="1:8" ht="15">
      <c r="A13" s="37" t="s">
        <v>71</v>
      </c>
      <c r="B13" s="7" t="s">
        <v>23</v>
      </c>
      <c r="C13" s="7">
        <v>10468.19</v>
      </c>
      <c r="D13" s="39"/>
      <c r="E13" s="34"/>
      <c r="F13" s="34"/>
      <c r="G13" s="34"/>
      <c r="H13" s="34"/>
    </row>
    <row r="14" spans="1:8" ht="15">
      <c r="A14" s="37" t="s">
        <v>72</v>
      </c>
      <c r="B14" s="7" t="s">
        <v>24</v>
      </c>
      <c r="C14" s="7">
        <v>3960.85</v>
      </c>
      <c r="D14" s="39"/>
      <c r="E14" s="34"/>
      <c r="F14" s="34"/>
      <c r="G14" s="34"/>
      <c r="H14" s="34"/>
    </row>
    <row r="15" spans="1:8" ht="15">
      <c r="A15" s="37" t="s">
        <v>73</v>
      </c>
      <c r="B15" s="7" t="s">
        <v>50</v>
      </c>
      <c r="C15" s="7">
        <v>13888.15</v>
      </c>
      <c r="D15" s="39"/>
      <c r="E15" s="34"/>
      <c r="F15" s="34"/>
      <c r="G15" s="34"/>
      <c r="H15" s="34"/>
    </row>
    <row r="16" spans="1:8" ht="15">
      <c r="A16" s="37" t="s">
        <v>74</v>
      </c>
      <c r="B16" s="7" t="s">
        <v>26</v>
      </c>
      <c r="C16" s="7">
        <v>1934.5</v>
      </c>
      <c r="D16" s="39"/>
      <c r="E16" s="34"/>
      <c r="F16" s="34"/>
      <c r="G16" s="34"/>
      <c r="H16" s="34"/>
    </row>
    <row r="17" spans="1:8" ht="15">
      <c r="A17" s="37" t="s">
        <v>75</v>
      </c>
      <c r="B17" s="7" t="s">
        <v>27</v>
      </c>
      <c r="C17" s="7">
        <v>2157.19</v>
      </c>
      <c r="D17" s="39"/>
      <c r="E17" s="34"/>
      <c r="F17" s="34"/>
      <c r="G17" s="34"/>
      <c r="H17" s="34"/>
    </row>
    <row r="18" spans="1:8" ht="15">
      <c r="A18" s="37" t="s">
        <v>76</v>
      </c>
      <c r="B18" s="7" t="s">
        <v>28</v>
      </c>
      <c r="C18" s="7">
        <v>10160.48</v>
      </c>
      <c r="D18" s="39"/>
      <c r="E18" s="34"/>
      <c r="F18" s="34"/>
      <c r="G18" s="34"/>
      <c r="H18" s="34"/>
    </row>
    <row r="19" spans="1:8" ht="15">
      <c r="A19" s="37" t="s">
        <v>77</v>
      </c>
      <c r="B19" s="7" t="s">
        <v>29</v>
      </c>
      <c r="C19" s="7"/>
      <c r="D19" s="39"/>
      <c r="E19" s="34"/>
      <c r="F19" s="34"/>
      <c r="G19" s="34"/>
      <c r="H19" s="34"/>
    </row>
    <row r="20" spans="1:8" ht="15">
      <c r="A20" s="37" t="s">
        <v>78</v>
      </c>
      <c r="B20" s="7" t="s">
        <v>30</v>
      </c>
      <c r="C20" s="7"/>
      <c r="D20" s="39"/>
      <c r="E20" s="34"/>
      <c r="F20" s="34"/>
      <c r="G20" s="34"/>
      <c r="H20" s="34"/>
    </row>
    <row r="21" spans="1:8" ht="15">
      <c r="A21" s="37" t="s">
        <v>79</v>
      </c>
      <c r="B21" s="7" t="s">
        <v>31</v>
      </c>
      <c r="C21" s="7"/>
      <c r="D21" s="39"/>
      <c r="E21" s="34"/>
      <c r="F21" s="34"/>
      <c r="G21" s="34"/>
      <c r="H21" s="34"/>
    </row>
    <row r="22" spans="1:8" ht="15">
      <c r="A22" s="37" t="s">
        <v>80</v>
      </c>
      <c r="B22" s="7" t="s">
        <v>32</v>
      </c>
      <c r="C22" s="7"/>
      <c r="D22" s="39"/>
      <c r="E22" s="34"/>
      <c r="F22" s="34"/>
      <c r="G22" s="34"/>
      <c r="H22" s="34"/>
    </row>
    <row r="23" spans="1:8" ht="15">
      <c r="A23" s="37" t="s">
        <v>81</v>
      </c>
      <c r="B23" s="7" t="s">
        <v>33</v>
      </c>
      <c r="C23" s="7">
        <v>4329.38</v>
      </c>
      <c r="D23" s="39"/>
      <c r="E23" s="34"/>
      <c r="F23" s="34"/>
      <c r="G23" s="34"/>
      <c r="H23" s="34"/>
    </row>
    <row r="24" spans="1:8" ht="15">
      <c r="A24" s="37" t="s">
        <v>82</v>
      </c>
      <c r="B24" s="7" t="s">
        <v>34</v>
      </c>
      <c r="C24" s="7">
        <v>4449.73</v>
      </c>
      <c r="D24" s="39"/>
      <c r="E24" s="34"/>
      <c r="F24" s="34"/>
      <c r="G24" s="34"/>
      <c r="H24" s="34"/>
    </row>
    <row r="25" spans="1:8" ht="15">
      <c r="A25" s="37" t="s">
        <v>83</v>
      </c>
      <c r="B25" s="7" t="s">
        <v>35</v>
      </c>
      <c r="C25" s="7"/>
      <c r="D25" s="39"/>
      <c r="E25" s="34"/>
      <c r="F25" s="34"/>
      <c r="G25" s="34"/>
      <c r="H25" s="34"/>
    </row>
    <row r="26" spans="1:8" ht="15">
      <c r="A26" s="37" t="s">
        <v>84</v>
      </c>
      <c r="B26" s="7" t="s">
        <v>36</v>
      </c>
      <c r="C26" s="7"/>
      <c r="D26" s="39"/>
      <c r="E26" s="34"/>
      <c r="F26" s="34"/>
      <c r="G26" s="34"/>
      <c r="H26" s="34"/>
    </row>
    <row r="27" spans="1:8" ht="15">
      <c r="A27" s="37" t="s">
        <v>85</v>
      </c>
      <c r="B27" s="7" t="s">
        <v>37</v>
      </c>
      <c r="C27" s="7">
        <v>10316.62</v>
      </c>
      <c r="D27" s="39"/>
      <c r="E27" s="34"/>
      <c r="F27" s="34"/>
      <c r="G27" s="34"/>
      <c r="H27" s="34"/>
    </row>
    <row r="28" spans="1:8" ht="15">
      <c r="A28" s="37" t="s">
        <v>86</v>
      </c>
      <c r="B28" s="7" t="s">
        <v>38</v>
      </c>
      <c r="C28" s="7"/>
      <c r="D28" s="39"/>
      <c r="E28" s="34"/>
      <c r="F28" s="34"/>
      <c r="G28" s="34"/>
      <c r="H28" s="34"/>
    </row>
    <row r="29" spans="1:8" ht="15">
      <c r="A29" s="37" t="s">
        <v>87</v>
      </c>
      <c r="B29" s="7" t="s">
        <v>39</v>
      </c>
      <c r="C29" s="7">
        <v>5061.44</v>
      </c>
      <c r="D29" s="39"/>
      <c r="E29" s="34"/>
      <c r="F29" s="34"/>
      <c r="G29" s="34"/>
      <c r="H29" s="34"/>
    </row>
    <row r="30" spans="1:8" ht="15">
      <c r="A30" s="37" t="s">
        <v>88</v>
      </c>
      <c r="B30" s="7" t="s">
        <v>40</v>
      </c>
      <c r="C30" s="7"/>
      <c r="D30" s="39"/>
      <c r="E30" s="34"/>
      <c r="F30" s="34"/>
      <c r="G30" s="34"/>
      <c r="H30" s="34"/>
    </row>
    <row r="31" spans="1:8" ht="15">
      <c r="A31" s="37" t="s">
        <v>89</v>
      </c>
      <c r="B31" s="7" t="s">
        <v>41</v>
      </c>
      <c r="C31" s="7"/>
      <c r="D31" s="39"/>
      <c r="E31" s="34"/>
      <c r="F31" s="34"/>
      <c r="G31" s="34"/>
      <c r="H31" s="34"/>
    </row>
    <row r="32" spans="1:8" ht="15">
      <c r="A32" s="37" t="s">
        <v>91</v>
      </c>
      <c r="B32" s="7" t="s">
        <v>42</v>
      </c>
      <c r="C32" s="7">
        <v>4426.39</v>
      </c>
      <c r="D32" s="39"/>
      <c r="E32" s="34"/>
      <c r="F32" s="34"/>
      <c r="G32" s="34"/>
      <c r="H32" s="34"/>
    </row>
    <row r="33" spans="1:8" ht="15">
      <c r="A33" s="37" t="s">
        <v>92</v>
      </c>
      <c r="B33" s="7" t="s">
        <v>43</v>
      </c>
      <c r="C33" s="7"/>
      <c r="D33" s="39"/>
      <c r="E33" s="34"/>
      <c r="F33" s="34"/>
      <c r="G33" s="34"/>
      <c r="H33" s="34"/>
    </row>
    <row r="34" spans="1:8" ht="15">
      <c r="A34" s="37" t="s">
        <v>93</v>
      </c>
      <c r="B34" s="7" t="s">
        <v>44</v>
      </c>
      <c r="C34" s="7"/>
      <c r="D34" s="39"/>
      <c r="E34" s="34"/>
      <c r="F34" s="34"/>
      <c r="G34" s="34"/>
      <c r="H34" s="34"/>
    </row>
    <row r="35" spans="1:8" ht="15">
      <c r="A35" s="37" t="s">
        <v>94</v>
      </c>
      <c r="B35" s="7" t="s">
        <v>98</v>
      </c>
      <c r="C35" s="7"/>
      <c r="D35" s="39"/>
      <c r="E35" s="34"/>
      <c r="F35" s="34"/>
      <c r="G35" s="34"/>
      <c r="H35" s="34"/>
    </row>
    <row r="36" spans="1:8" ht="15">
      <c r="A36" s="37" t="s">
        <v>95</v>
      </c>
      <c r="B36" s="7" t="s">
        <v>101</v>
      </c>
      <c r="C36" s="7"/>
      <c r="D36" s="39"/>
      <c r="E36" s="34"/>
      <c r="F36" s="34"/>
      <c r="G36" s="34"/>
      <c r="H36" s="34"/>
    </row>
    <row r="37" spans="1:8" ht="15">
      <c r="A37" s="37" t="s">
        <v>96</v>
      </c>
      <c r="B37" s="7" t="s">
        <v>102</v>
      </c>
      <c r="C37" s="7">
        <v>3737.69</v>
      </c>
      <c r="D37" s="39"/>
      <c r="E37" s="34"/>
      <c r="F37" s="34"/>
      <c r="G37" s="34"/>
      <c r="H37" s="34"/>
    </row>
    <row r="38" spans="1:8" ht="15">
      <c r="A38" s="37" t="s">
        <v>97</v>
      </c>
      <c r="B38" s="7" t="s">
        <v>105</v>
      </c>
      <c r="C38" s="7"/>
      <c r="D38" s="39"/>
      <c r="E38" s="34"/>
      <c r="F38" s="34"/>
      <c r="G38" s="34"/>
      <c r="H38" s="34"/>
    </row>
    <row r="39" spans="1:8" ht="15">
      <c r="A39" s="37" t="s">
        <v>103</v>
      </c>
      <c r="B39" s="7" t="s">
        <v>108</v>
      </c>
      <c r="C39" s="7"/>
      <c r="D39" s="39"/>
      <c r="E39" s="34"/>
      <c r="F39" s="34"/>
      <c r="G39" s="34"/>
      <c r="H39" s="34"/>
    </row>
    <row r="40" spans="1:8" ht="15">
      <c r="A40" s="37" t="s">
        <v>106</v>
      </c>
      <c r="B40" s="7" t="s">
        <v>109</v>
      </c>
      <c r="C40" s="7"/>
      <c r="D40" s="39"/>
      <c r="E40" s="34"/>
      <c r="F40" s="34"/>
      <c r="G40" s="34"/>
      <c r="H40" s="34"/>
    </row>
    <row r="41" spans="1:8" ht="15">
      <c r="A41" s="50"/>
      <c r="B41" s="7" t="s">
        <v>45</v>
      </c>
      <c r="C41" s="7">
        <f>SUM(C4:C40)</f>
        <v>117821.06999999999</v>
      </c>
      <c r="D41" s="39"/>
      <c r="E41" s="34"/>
      <c r="F41" s="34"/>
      <c r="G41" s="34"/>
      <c r="H41" s="34"/>
    </row>
    <row r="42" spans="1:8" ht="14.25">
      <c r="A42" s="34"/>
      <c r="B42" s="34"/>
      <c r="C42" s="34"/>
      <c r="D42" s="39"/>
      <c r="E42" s="34"/>
      <c r="F42" s="34"/>
      <c r="G42" s="34"/>
      <c r="H42" s="34"/>
    </row>
    <row r="43" spans="1:8" ht="14.25">
      <c r="A43" s="34"/>
      <c r="B43" s="34"/>
      <c r="C43" s="34"/>
      <c r="D43" s="34"/>
      <c r="E43" s="34"/>
      <c r="F43" s="34"/>
      <c r="G43" s="34"/>
      <c r="H43" s="34"/>
    </row>
    <row r="44" spans="1:8" ht="14.25">
      <c r="A44" s="34"/>
      <c r="B44" s="34"/>
      <c r="C44" s="34"/>
      <c r="D44" s="34"/>
      <c r="E44" s="34"/>
      <c r="F44" s="34"/>
      <c r="G44" s="34"/>
      <c r="H44" s="34"/>
    </row>
    <row r="45" ht="12.75">
      <c r="C45" s="3"/>
    </row>
  </sheetData>
  <mergeCells count="1">
    <mergeCell ref="A1:H1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5"/>
  <sheetViews>
    <sheetView workbookViewId="0" topLeftCell="A4">
      <selection activeCell="G18" sqref="G18"/>
    </sheetView>
  </sheetViews>
  <sheetFormatPr defaultColWidth="9.140625" defaultRowHeight="12.75"/>
  <cols>
    <col min="2" max="2" width="27.8515625" style="0" customWidth="1"/>
    <col min="3" max="3" width="11.00390625" style="0" customWidth="1"/>
    <col min="4" max="4" width="12.57421875" style="0" bestFit="1" customWidth="1"/>
    <col min="5" max="5" width="16.140625" style="0" bestFit="1" customWidth="1"/>
  </cols>
  <sheetData>
    <row r="3" spans="1:7" ht="12.75" customHeight="1">
      <c r="A3" s="93" t="s">
        <v>116</v>
      </c>
      <c r="B3" s="93"/>
      <c r="C3" s="93"/>
      <c r="D3" s="93"/>
      <c r="E3" s="93"/>
      <c r="F3" s="93"/>
      <c r="G3" s="93"/>
    </row>
    <row r="4" spans="1:7" ht="15">
      <c r="A4" s="94"/>
      <c r="B4" s="94"/>
      <c r="C4" s="41" t="s">
        <v>53</v>
      </c>
      <c r="D4" s="1"/>
      <c r="E4" s="34"/>
      <c r="F4" s="34"/>
      <c r="G4" s="34"/>
    </row>
    <row r="5" spans="1:7" ht="15">
      <c r="A5" s="47" t="s">
        <v>0</v>
      </c>
      <c r="B5" s="47" t="s">
        <v>1</v>
      </c>
      <c r="C5" s="48" t="s">
        <v>54</v>
      </c>
      <c r="D5" s="48" t="s">
        <v>55</v>
      </c>
      <c r="E5" s="49" t="s">
        <v>58</v>
      </c>
      <c r="F5" s="34"/>
      <c r="G5" s="34"/>
    </row>
    <row r="6" spans="1:7" ht="15">
      <c r="A6" s="37" t="s">
        <v>90</v>
      </c>
      <c r="B6" s="7" t="s">
        <v>14</v>
      </c>
      <c r="C6" s="6">
        <v>9734.57</v>
      </c>
      <c r="D6" s="6">
        <v>31043.1</v>
      </c>
      <c r="E6" s="8">
        <f>C6+D6</f>
        <v>40777.67</v>
      </c>
      <c r="F6" s="34"/>
      <c r="G6" s="34"/>
    </row>
    <row r="7" spans="1:7" ht="15">
      <c r="A7" s="37" t="s">
        <v>63</v>
      </c>
      <c r="B7" s="7" t="s">
        <v>49</v>
      </c>
      <c r="C7" s="6">
        <v>5691.76</v>
      </c>
      <c r="D7" s="6">
        <v>16384.79</v>
      </c>
      <c r="E7" s="8">
        <f aca="true" t="shared" si="0" ref="E7:E43">C7+D7</f>
        <v>22076.550000000003</v>
      </c>
      <c r="F7" s="34"/>
      <c r="G7" s="34"/>
    </row>
    <row r="8" spans="1:7" ht="15">
      <c r="A8" s="37" t="s">
        <v>64</v>
      </c>
      <c r="B8" s="7" t="s">
        <v>16</v>
      </c>
      <c r="C8" s="6">
        <v>49.92</v>
      </c>
      <c r="D8" s="6">
        <v>373.89</v>
      </c>
      <c r="E8" s="8">
        <f t="shared" si="0"/>
        <v>423.81</v>
      </c>
      <c r="F8" s="34"/>
      <c r="G8" s="34"/>
    </row>
    <row r="9" spans="1:7" ht="15">
      <c r="A9" s="37" t="s">
        <v>65</v>
      </c>
      <c r="B9" s="7" t="s">
        <v>17</v>
      </c>
      <c r="C9" s="6">
        <v>2073.29</v>
      </c>
      <c r="D9" s="6">
        <v>3963.84</v>
      </c>
      <c r="E9" s="8">
        <f t="shared" si="0"/>
        <v>6037.13</v>
      </c>
      <c r="F9" s="34"/>
      <c r="G9" s="34"/>
    </row>
    <row r="10" spans="1:7" ht="15">
      <c r="A10" s="37" t="s">
        <v>66</v>
      </c>
      <c r="B10" s="7" t="s">
        <v>18</v>
      </c>
      <c r="C10" s="6">
        <v>612.75</v>
      </c>
      <c r="D10" s="6">
        <v>1958.1</v>
      </c>
      <c r="E10" s="8">
        <f t="shared" si="0"/>
        <v>2570.85</v>
      </c>
      <c r="F10" s="34"/>
      <c r="G10" s="34"/>
    </row>
    <row r="11" spans="1:7" ht="15">
      <c r="A11" s="37" t="s">
        <v>67</v>
      </c>
      <c r="B11" s="7" t="s">
        <v>19</v>
      </c>
      <c r="C11" s="6">
        <v>864.91</v>
      </c>
      <c r="D11" s="6">
        <v>2712.89</v>
      </c>
      <c r="E11" s="8">
        <f t="shared" si="0"/>
        <v>3577.7999999999997</v>
      </c>
      <c r="F11" s="34"/>
      <c r="G11" s="34"/>
    </row>
    <row r="12" spans="1:7" ht="15">
      <c r="A12" s="37" t="s">
        <v>68</v>
      </c>
      <c r="B12" s="7" t="s">
        <v>20</v>
      </c>
      <c r="C12" s="6">
        <v>2824.67</v>
      </c>
      <c r="D12" s="6">
        <v>6419.67</v>
      </c>
      <c r="E12" s="8">
        <f t="shared" si="0"/>
        <v>9244.34</v>
      </c>
      <c r="F12" s="34"/>
      <c r="G12" s="34"/>
    </row>
    <row r="13" spans="1:7" ht="15">
      <c r="A13" s="37" t="s">
        <v>69</v>
      </c>
      <c r="B13" s="7" t="s">
        <v>21</v>
      </c>
      <c r="C13" s="6">
        <v>5420.99</v>
      </c>
      <c r="D13" s="6">
        <v>14747.98</v>
      </c>
      <c r="E13" s="8">
        <f t="shared" si="0"/>
        <v>20168.97</v>
      </c>
      <c r="F13" s="34"/>
      <c r="G13" s="34"/>
    </row>
    <row r="14" spans="1:7" ht="15">
      <c r="A14" s="37" t="s">
        <v>70</v>
      </c>
      <c r="B14" s="7" t="s">
        <v>22</v>
      </c>
      <c r="C14" s="6">
        <v>2958.38</v>
      </c>
      <c r="D14" s="6">
        <v>6223.1</v>
      </c>
      <c r="E14" s="8">
        <f t="shared" si="0"/>
        <v>9181.48</v>
      </c>
      <c r="F14" s="34"/>
      <c r="G14" s="34"/>
    </row>
    <row r="15" spans="1:7" ht="15">
      <c r="A15" s="37" t="s">
        <v>71</v>
      </c>
      <c r="B15" s="7" t="s">
        <v>23</v>
      </c>
      <c r="C15" s="6">
        <v>4403.38</v>
      </c>
      <c r="D15" s="6">
        <v>16706.32</v>
      </c>
      <c r="E15" s="8">
        <f t="shared" si="0"/>
        <v>21109.7</v>
      </c>
      <c r="F15" s="34"/>
      <c r="G15" s="34"/>
    </row>
    <row r="16" spans="1:7" ht="15">
      <c r="A16" s="37" t="s">
        <v>72</v>
      </c>
      <c r="B16" s="7" t="s">
        <v>24</v>
      </c>
      <c r="C16" s="6">
        <v>4743.72</v>
      </c>
      <c r="D16" s="6">
        <v>14630.32</v>
      </c>
      <c r="E16" s="8">
        <f t="shared" si="0"/>
        <v>19374.04</v>
      </c>
      <c r="F16" s="34"/>
      <c r="G16" s="34"/>
    </row>
    <row r="17" spans="1:7" ht="15">
      <c r="A17" s="37" t="s">
        <v>73</v>
      </c>
      <c r="B17" s="7" t="s">
        <v>50</v>
      </c>
      <c r="C17" s="6">
        <v>10335.55</v>
      </c>
      <c r="D17" s="6">
        <v>26764.87</v>
      </c>
      <c r="E17" s="8">
        <f t="shared" si="0"/>
        <v>37100.42</v>
      </c>
      <c r="F17" s="34"/>
      <c r="G17" s="34"/>
    </row>
    <row r="18" spans="1:7" ht="15">
      <c r="A18" s="37" t="s">
        <v>74</v>
      </c>
      <c r="B18" s="7" t="s">
        <v>26</v>
      </c>
      <c r="C18" s="6">
        <v>4276.85</v>
      </c>
      <c r="D18" s="6">
        <v>13793.57</v>
      </c>
      <c r="E18" s="8">
        <f t="shared" si="0"/>
        <v>18070.42</v>
      </c>
      <c r="F18" s="34"/>
      <c r="G18" s="34"/>
    </row>
    <row r="19" spans="1:7" ht="15">
      <c r="A19" s="37" t="s">
        <v>75</v>
      </c>
      <c r="B19" s="7" t="s">
        <v>27</v>
      </c>
      <c r="C19" s="6">
        <v>627.35</v>
      </c>
      <c r="D19" s="6">
        <v>2184.25</v>
      </c>
      <c r="E19" s="8">
        <f t="shared" si="0"/>
        <v>2811.6</v>
      </c>
      <c r="F19" s="34"/>
      <c r="G19" s="34"/>
    </row>
    <row r="20" spans="1:7" ht="15">
      <c r="A20" s="37" t="s">
        <v>76</v>
      </c>
      <c r="B20" s="7" t="s">
        <v>28</v>
      </c>
      <c r="C20" s="6">
        <v>4218.78</v>
      </c>
      <c r="D20" s="6">
        <v>13881.98</v>
      </c>
      <c r="E20" s="8">
        <f t="shared" si="0"/>
        <v>18100.76</v>
      </c>
      <c r="F20" s="34"/>
      <c r="G20" s="34"/>
    </row>
    <row r="21" spans="1:7" ht="15">
      <c r="A21" s="37" t="s">
        <v>77</v>
      </c>
      <c r="B21" s="7" t="s">
        <v>29</v>
      </c>
      <c r="C21" s="6"/>
      <c r="D21" s="6"/>
      <c r="E21" s="8">
        <f t="shared" si="0"/>
        <v>0</v>
      </c>
      <c r="F21" s="34"/>
      <c r="G21" s="34"/>
    </row>
    <row r="22" spans="1:7" ht="15">
      <c r="A22" s="37" t="s">
        <v>78</v>
      </c>
      <c r="B22" s="7" t="s">
        <v>30</v>
      </c>
      <c r="C22" s="6"/>
      <c r="D22" s="6"/>
      <c r="E22" s="8">
        <f t="shared" si="0"/>
        <v>0</v>
      </c>
      <c r="F22" s="34"/>
      <c r="G22" s="34"/>
    </row>
    <row r="23" spans="1:7" ht="15">
      <c r="A23" s="37" t="s">
        <v>79</v>
      </c>
      <c r="B23" s="7" t="s">
        <v>31</v>
      </c>
      <c r="C23" s="6"/>
      <c r="D23" s="6"/>
      <c r="E23" s="8">
        <f t="shared" si="0"/>
        <v>0</v>
      </c>
      <c r="F23" s="34"/>
      <c r="G23" s="34"/>
    </row>
    <row r="24" spans="1:7" ht="15">
      <c r="A24" s="37" t="s">
        <v>80</v>
      </c>
      <c r="B24" s="7" t="s">
        <v>32</v>
      </c>
      <c r="C24" s="6"/>
      <c r="D24" s="6"/>
      <c r="E24" s="8">
        <f t="shared" si="0"/>
        <v>0</v>
      </c>
      <c r="F24" s="34"/>
      <c r="G24" s="34"/>
    </row>
    <row r="25" spans="1:7" ht="15">
      <c r="A25" s="37" t="s">
        <v>81</v>
      </c>
      <c r="B25" s="7" t="s">
        <v>33</v>
      </c>
      <c r="C25" s="6">
        <v>2715.34</v>
      </c>
      <c r="D25" s="6">
        <v>12357.56</v>
      </c>
      <c r="E25" s="8">
        <f t="shared" si="0"/>
        <v>15072.9</v>
      </c>
      <c r="F25" s="34"/>
      <c r="G25" s="34"/>
    </row>
    <row r="26" spans="1:7" ht="15">
      <c r="A26" s="37" t="s">
        <v>82</v>
      </c>
      <c r="B26" s="7" t="s">
        <v>34</v>
      </c>
      <c r="C26" s="6">
        <v>3436.62</v>
      </c>
      <c r="D26" s="6">
        <v>12418.36</v>
      </c>
      <c r="E26" s="8">
        <f t="shared" si="0"/>
        <v>15854.98</v>
      </c>
      <c r="F26" s="34"/>
      <c r="G26" s="34"/>
    </row>
    <row r="27" spans="1:7" ht="15">
      <c r="A27" s="37" t="s">
        <v>83</v>
      </c>
      <c r="B27" s="7" t="s">
        <v>35</v>
      </c>
      <c r="C27" s="6">
        <v>33.27</v>
      </c>
      <c r="D27" s="6">
        <v>889.2</v>
      </c>
      <c r="E27" s="8">
        <f t="shared" si="0"/>
        <v>922.47</v>
      </c>
      <c r="F27" s="34"/>
      <c r="G27" s="34"/>
    </row>
    <row r="28" spans="1:7" ht="15">
      <c r="A28" s="37" t="s">
        <v>84</v>
      </c>
      <c r="B28" s="7" t="s">
        <v>36</v>
      </c>
      <c r="C28" s="6">
        <v>16.65</v>
      </c>
      <c r="D28" s="6">
        <v>271</v>
      </c>
      <c r="E28" s="8">
        <f t="shared" si="0"/>
        <v>287.65</v>
      </c>
      <c r="F28" s="34"/>
      <c r="G28" s="34"/>
    </row>
    <row r="29" spans="1:7" ht="15">
      <c r="A29" s="37" t="s">
        <v>85</v>
      </c>
      <c r="B29" s="7" t="s">
        <v>37</v>
      </c>
      <c r="C29" s="6">
        <v>6347.38</v>
      </c>
      <c r="D29" s="6">
        <v>24028.12</v>
      </c>
      <c r="E29" s="8">
        <f t="shared" si="0"/>
        <v>30375.5</v>
      </c>
      <c r="F29" s="34"/>
      <c r="G29" s="34"/>
    </row>
    <row r="30" spans="1:7" ht="15">
      <c r="A30" s="37" t="s">
        <v>86</v>
      </c>
      <c r="B30" s="7" t="s">
        <v>38</v>
      </c>
      <c r="C30" s="6"/>
      <c r="D30" s="6"/>
      <c r="E30" s="8">
        <f t="shared" si="0"/>
        <v>0</v>
      </c>
      <c r="F30" s="34"/>
      <c r="G30" s="34"/>
    </row>
    <row r="31" spans="1:7" ht="15">
      <c r="A31" s="37" t="s">
        <v>87</v>
      </c>
      <c r="B31" s="7" t="s">
        <v>39</v>
      </c>
      <c r="C31" s="6">
        <v>5105.86</v>
      </c>
      <c r="D31" s="6">
        <v>18960.82</v>
      </c>
      <c r="E31" s="8">
        <f t="shared" si="0"/>
        <v>24066.68</v>
      </c>
      <c r="F31" s="34"/>
      <c r="G31" s="34"/>
    </row>
    <row r="32" spans="1:7" ht="15">
      <c r="A32" s="37" t="s">
        <v>88</v>
      </c>
      <c r="B32" s="7" t="s">
        <v>40</v>
      </c>
      <c r="C32" s="6">
        <v>1086.26</v>
      </c>
      <c r="D32" s="6">
        <v>2426.08</v>
      </c>
      <c r="E32" s="8">
        <f t="shared" si="0"/>
        <v>3512.34</v>
      </c>
      <c r="F32" s="34"/>
      <c r="G32" s="34"/>
    </row>
    <row r="33" spans="1:7" ht="15">
      <c r="A33" s="37" t="s">
        <v>89</v>
      </c>
      <c r="B33" s="7" t="s">
        <v>41</v>
      </c>
      <c r="C33" s="6"/>
      <c r="D33" s="6"/>
      <c r="E33" s="8">
        <f t="shared" si="0"/>
        <v>0</v>
      </c>
      <c r="F33" s="34"/>
      <c r="G33" s="34"/>
    </row>
    <row r="34" spans="1:7" ht="15">
      <c r="A34" s="37" t="s">
        <v>91</v>
      </c>
      <c r="B34" s="7" t="s">
        <v>42</v>
      </c>
      <c r="C34" s="6">
        <v>2372.09</v>
      </c>
      <c r="D34" s="6">
        <v>9776.1</v>
      </c>
      <c r="E34" s="8">
        <f t="shared" si="0"/>
        <v>12148.19</v>
      </c>
      <c r="F34" s="34"/>
      <c r="G34" s="34"/>
    </row>
    <row r="35" spans="1:7" ht="15">
      <c r="A35" s="37" t="s">
        <v>92</v>
      </c>
      <c r="B35" s="7" t="s">
        <v>43</v>
      </c>
      <c r="C35" s="6"/>
      <c r="D35" s="6"/>
      <c r="E35" s="8">
        <f t="shared" si="0"/>
        <v>0</v>
      </c>
      <c r="F35" s="34"/>
      <c r="G35" s="34"/>
    </row>
    <row r="36" spans="1:7" ht="15">
      <c r="A36" s="37" t="s">
        <v>93</v>
      </c>
      <c r="B36" s="7" t="s">
        <v>44</v>
      </c>
      <c r="C36" s="6"/>
      <c r="D36" s="6"/>
      <c r="E36" s="8">
        <f t="shared" si="0"/>
        <v>0</v>
      </c>
      <c r="F36" s="34"/>
      <c r="G36" s="34"/>
    </row>
    <row r="37" spans="1:7" ht="15">
      <c r="A37" s="37" t="s">
        <v>94</v>
      </c>
      <c r="B37" s="7" t="s">
        <v>98</v>
      </c>
      <c r="C37" s="6">
        <v>175.07</v>
      </c>
      <c r="D37" s="6">
        <v>543.14</v>
      </c>
      <c r="E37" s="8">
        <f t="shared" si="0"/>
        <v>718.21</v>
      </c>
      <c r="F37" s="34"/>
      <c r="G37" s="34"/>
    </row>
    <row r="38" spans="1:7" ht="15">
      <c r="A38" s="37" t="s">
        <v>95</v>
      </c>
      <c r="B38" s="7" t="s">
        <v>101</v>
      </c>
      <c r="C38" s="6">
        <v>480.02</v>
      </c>
      <c r="D38" s="6">
        <v>1063.83</v>
      </c>
      <c r="E38" s="8">
        <f t="shared" si="0"/>
        <v>1543.85</v>
      </c>
      <c r="F38" s="34"/>
      <c r="G38" s="34"/>
    </row>
    <row r="39" spans="1:7" ht="15">
      <c r="A39" s="37" t="s">
        <v>96</v>
      </c>
      <c r="B39" s="7" t="s">
        <v>102</v>
      </c>
      <c r="C39" s="6">
        <v>7831.77</v>
      </c>
      <c r="D39" s="6">
        <v>19025.78</v>
      </c>
      <c r="E39" s="8">
        <f t="shared" si="0"/>
        <v>26857.55</v>
      </c>
      <c r="F39" s="34"/>
      <c r="G39" s="34"/>
    </row>
    <row r="40" spans="1:7" ht="15">
      <c r="A40" s="37" t="s">
        <v>97</v>
      </c>
      <c r="B40" s="7" t="s">
        <v>105</v>
      </c>
      <c r="C40" s="6"/>
      <c r="D40" s="6"/>
      <c r="E40" s="8">
        <f t="shared" si="0"/>
        <v>0</v>
      </c>
      <c r="F40" s="34"/>
      <c r="G40" s="34"/>
    </row>
    <row r="41" spans="1:7" ht="15">
      <c r="A41" s="37" t="s">
        <v>103</v>
      </c>
      <c r="B41" s="7" t="s">
        <v>108</v>
      </c>
      <c r="C41" s="6"/>
      <c r="D41" s="6"/>
      <c r="E41" s="8">
        <f t="shared" si="0"/>
        <v>0</v>
      </c>
      <c r="F41" s="34"/>
      <c r="G41" s="34"/>
    </row>
    <row r="42" spans="1:7" ht="15">
      <c r="A42" s="37" t="s">
        <v>106</v>
      </c>
      <c r="B42" s="7" t="s">
        <v>109</v>
      </c>
      <c r="C42" s="6"/>
      <c r="D42" s="6"/>
      <c r="E42" s="8">
        <f t="shared" si="0"/>
        <v>0</v>
      </c>
      <c r="F42" s="34"/>
      <c r="G42" s="34"/>
    </row>
    <row r="43" spans="1:7" ht="15">
      <c r="A43" s="50"/>
      <c r="B43" s="7" t="s">
        <v>45</v>
      </c>
      <c r="C43" s="7">
        <f>SUM(C6:C42)</f>
        <v>88437.2</v>
      </c>
      <c r="D43" s="7">
        <f>SUM(D6:D42)</f>
        <v>273548.66000000003</v>
      </c>
      <c r="E43" s="8">
        <f t="shared" si="0"/>
        <v>361985.86000000004</v>
      </c>
      <c r="F43" s="34"/>
      <c r="G43" s="34"/>
    </row>
    <row r="44" spans="1:7" ht="14.25">
      <c r="A44" s="34"/>
      <c r="B44" s="34"/>
      <c r="C44" s="34"/>
      <c r="D44" s="34"/>
      <c r="E44" s="1"/>
      <c r="F44" s="34"/>
      <c r="G44" s="34"/>
    </row>
    <row r="45" spans="1:7" ht="14.25">
      <c r="A45" s="34"/>
      <c r="B45" s="34"/>
      <c r="C45" s="34"/>
      <c r="D45" s="34"/>
      <c r="E45" s="34"/>
      <c r="F45" s="34"/>
      <c r="G45" s="34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46"/>
  <sheetViews>
    <sheetView workbookViewId="0" topLeftCell="A1">
      <selection activeCell="J29" sqref="J29"/>
    </sheetView>
  </sheetViews>
  <sheetFormatPr defaultColWidth="9.140625" defaultRowHeight="12.75"/>
  <cols>
    <col min="2" max="2" width="28.28125" style="0" customWidth="1"/>
    <col min="3" max="3" width="14.140625" style="0" bestFit="1" customWidth="1"/>
    <col min="4" max="4" width="13.421875" style="0" bestFit="1" customWidth="1"/>
  </cols>
  <sheetData>
    <row r="3" spans="1:6" ht="15">
      <c r="A3" s="92" t="s">
        <v>117</v>
      </c>
      <c r="B3" s="92"/>
      <c r="C3" s="92"/>
      <c r="D3" s="92"/>
      <c r="E3" s="92"/>
      <c r="F3" s="92"/>
    </row>
    <row r="4" spans="1:6" ht="15">
      <c r="A4" s="95"/>
      <c r="B4" s="95"/>
      <c r="C4" s="95"/>
      <c r="D4" s="95"/>
      <c r="E4" s="95"/>
      <c r="F4" s="34"/>
    </row>
    <row r="5" spans="1:6" ht="14.25">
      <c r="A5" s="94"/>
      <c r="B5" s="94"/>
      <c r="C5" s="34"/>
      <c r="D5" s="34"/>
      <c r="E5" s="34"/>
      <c r="F5" s="34"/>
    </row>
    <row r="6" spans="1:6" ht="15">
      <c r="A6" s="47" t="s">
        <v>0</v>
      </c>
      <c r="B6" s="47" t="s">
        <v>1</v>
      </c>
      <c r="C6" s="48" t="s">
        <v>56</v>
      </c>
      <c r="D6" s="48" t="s">
        <v>57</v>
      </c>
      <c r="E6" s="34"/>
      <c r="F6" s="34"/>
    </row>
    <row r="7" spans="1:6" ht="15">
      <c r="A7" s="37" t="s">
        <v>90</v>
      </c>
      <c r="B7" s="7" t="s">
        <v>14</v>
      </c>
      <c r="C7" s="51">
        <v>9480</v>
      </c>
      <c r="D7" s="7">
        <v>1080</v>
      </c>
      <c r="E7" s="34"/>
      <c r="F7" s="34"/>
    </row>
    <row r="8" spans="1:6" ht="15">
      <c r="A8" s="37" t="s">
        <v>63</v>
      </c>
      <c r="B8" s="7" t="s">
        <v>49</v>
      </c>
      <c r="C8" s="51">
        <v>3720</v>
      </c>
      <c r="D8" s="7">
        <v>360</v>
      </c>
      <c r="E8" s="34"/>
      <c r="F8" s="34"/>
    </row>
    <row r="9" spans="1:6" ht="15">
      <c r="A9" s="37" t="s">
        <v>64</v>
      </c>
      <c r="B9" s="7" t="s">
        <v>16</v>
      </c>
      <c r="C9" s="51">
        <v>120</v>
      </c>
      <c r="D9" s="7"/>
      <c r="E9" s="34"/>
      <c r="F9" s="34"/>
    </row>
    <row r="10" spans="1:6" ht="15">
      <c r="A10" s="37" t="s">
        <v>65</v>
      </c>
      <c r="B10" s="7" t="s">
        <v>17</v>
      </c>
      <c r="C10" s="51">
        <v>840</v>
      </c>
      <c r="D10" s="7"/>
      <c r="E10" s="34"/>
      <c r="F10" s="34"/>
    </row>
    <row r="11" spans="1:6" ht="15">
      <c r="A11" s="37" t="s">
        <v>66</v>
      </c>
      <c r="B11" s="7" t="s">
        <v>18</v>
      </c>
      <c r="C11" s="51">
        <v>360</v>
      </c>
      <c r="D11" s="7"/>
      <c r="E11" s="34"/>
      <c r="F11" s="34"/>
    </row>
    <row r="12" spans="1:6" ht="15">
      <c r="A12" s="37" t="s">
        <v>67</v>
      </c>
      <c r="B12" s="7" t="s">
        <v>19</v>
      </c>
      <c r="C12" s="51">
        <v>840</v>
      </c>
      <c r="D12" s="7"/>
      <c r="E12" s="34"/>
      <c r="F12" s="34"/>
    </row>
    <row r="13" spans="1:6" ht="15">
      <c r="A13" s="37" t="s">
        <v>68</v>
      </c>
      <c r="B13" s="7" t="s">
        <v>20</v>
      </c>
      <c r="C13" s="51">
        <v>2400</v>
      </c>
      <c r="D13" s="7">
        <v>360</v>
      </c>
      <c r="E13" s="34"/>
      <c r="F13" s="34"/>
    </row>
    <row r="14" spans="1:6" ht="15">
      <c r="A14" s="37" t="s">
        <v>69</v>
      </c>
      <c r="B14" s="7" t="s">
        <v>21</v>
      </c>
      <c r="C14" s="51">
        <v>4800</v>
      </c>
      <c r="D14" s="7"/>
      <c r="E14" s="34"/>
      <c r="F14" s="34"/>
    </row>
    <row r="15" spans="1:6" ht="15">
      <c r="A15" s="37" t="s">
        <v>70</v>
      </c>
      <c r="B15" s="7" t="s">
        <v>22</v>
      </c>
      <c r="C15" s="51">
        <v>1680</v>
      </c>
      <c r="D15" s="7"/>
      <c r="E15" s="34"/>
      <c r="F15" s="34"/>
    </row>
    <row r="16" spans="1:6" ht="15">
      <c r="A16" s="37" t="s">
        <v>71</v>
      </c>
      <c r="B16" s="7" t="s">
        <v>23</v>
      </c>
      <c r="C16" s="51">
        <v>5280</v>
      </c>
      <c r="D16" s="7">
        <v>1080</v>
      </c>
      <c r="E16" s="34"/>
      <c r="F16" s="34"/>
    </row>
    <row r="17" spans="1:6" ht="15">
      <c r="A17" s="37" t="s">
        <v>72</v>
      </c>
      <c r="B17" s="7" t="s">
        <v>24</v>
      </c>
      <c r="C17" s="51">
        <v>3720</v>
      </c>
      <c r="D17" s="7">
        <v>360</v>
      </c>
      <c r="E17" s="34"/>
      <c r="F17" s="34"/>
    </row>
    <row r="18" spans="1:6" ht="15">
      <c r="A18" s="37" t="s">
        <v>73</v>
      </c>
      <c r="B18" s="7" t="s">
        <v>50</v>
      </c>
      <c r="C18" s="51">
        <v>7560</v>
      </c>
      <c r="D18" s="7">
        <v>1800</v>
      </c>
      <c r="E18" s="34"/>
      <c r="F18" s="34"/>
    </row>
    <row r="19" spans="1:6" ht="15">
      <c r="A19" s="37" t="s">
        <v>74</v>
      </c>
      <c r="B19" s="7" t="s">
        <v>26</v>
      </c>
      <c r="C19" s="51">
        <v>3000</v>
      </c>
      <c r="D19" s="7"/>
      <c r="E19" s="34"/>
      <c r="F19" s="34"/>
    </row>
    <row r="20" spans="1:6" ht="15">
      <c r="A20" s="37" t="s">
        <v>75</v>
      </c>
      <c r="B20" s="7" t="s">
        <v>27</v>
      </c>
      <c r="C20" s="51">
        <v>1320</v>
      </c>
      <c r="D20" s="7"/>
      <c r="E20" s="34"/>
      <c r="F20" s="34"/>
    </row>
    <row r="21" spans="1:6" ht="15">
      <c r="A21" s="37" t="s">
        <v>76</v>
      </c>
      <c r="B21" s="7" t="s">
        <v>28</v>
      </c>
      <c r="C21" s="51">
        <v>4320</v>
      </c>
      <c r="D21" s="7">
        <v>720</v>
      </c>
      <c r="E21" s="34"/>
      <c r="F21" s="34"/>
    </row>
    <row r="22" spans="1:6" ht="15">
      <c r="A22" s="37" t="s">
        <v>77</v>
      </c>
      <c r="B22" s="7" t="s">
        <v>29</v>
      </c>
      <c r="C22" s="51"/>
      <c r="D22" s="7"/>
      <c r="E22" s="34"/>
      <c r="F22" s="34"/>
    </row>
    <row r="23" spans="1:6" ht="15">
      <c r="A23" s="37" t="s">
        <v>78</v>
      </c>
      <c r="B23" s="7" t="s">
        <v>30</v>
      </c>
      <c r="C23" s="51"/>
      <c r="D23" s="7"/>
      <c r="E23" s="34"/>
      <c r="F23" s="34"/>
    </row>
    <row r="24" spans="1:6" ht="15">
      <c r="A24" s="37" t="s">
        <v>79</v>
      </c>
      <c r="B24" s="7" t="s">
        <v>31</v>
      </c>
      <c r="C24" s="51"/>
      <c r="D24" s="7"/>
      <c r="E24" s="34"/>
      <c r="F24" s="34"/>
    </row>
    <row r="25" spans="1:6" ht="15">
      <c r="A25" s="37" t="s">
        <v>80</v>
      </c>
      <c r="B25" s="7" t="s">
        <v>32</v>
      </c>
      <c r="C25" s="51"/>
      <c r="D25" s="7"/>
      <c r="E25" s="34"/>
      <c r="F25" s="34"/>
    </row>
    <row r="26" spans="1:6" ht="15">
      <c r="A26" s="37" t="s">
        <v>81</v>
      </c>
      <c r="B26" s="7" t="s">
        <v>33</v>
      </c>
      <c r="C26" s="51">
        <v>3000</v>
      </c>
      <c r="D26" s="7"/>
      <c r="E26" s="34"/>
      <c r="F26" s="34"/>
    </row>
    <row r="27" spans="1:6" ht="15">
      <c r="A27" s="37" t="s">
        <v>82</v>
      </c>
      <c r="B27" s="7" t="s">
        <v>34</v>
      </c>
      <c r="C27" s="51">
        <v>3480</v>
      </c>
      <c r="D27" s="7"/>
      <c r="E27" s="34"/>
      <c r="F27" s="34"/>
    </row>
    <row r="28" spans="1:6" ht="15">
      <c r="A28" s="37" t="s">
        <v>83</v>
      </c>
      <c r="B28" s="7" t="s">
        <v>35</v>
      </c>
      <c r="C28" s="51">
        <v>120</v>
      </c>
      <c r="D28" s="7"/>
      <c r="E28" s="34"/>
      <c r="F28" s="34"/>
    </row>
    <row r="29" spans="1:6" ht="15">
      <c r="A29" s="37" t="s">
        <v>84</v>
      </c>
      <c r="B29" s="7" t="s">
        <v>36</v>
      </c>
      <c r="C29" s="51">
        <v>120</v>
      </c>
      <c r="D29" s="7"/>
      <c r="E29" s="34"/>
      <c r="F29" s="34"/>
    </row>
    <row r="30" spans="1:6" ht="15">
      <c r="A30" s="37" t="s">
        <v>85</v>
      </c>
      <c r="B30" s="7" t="s">
        <v>37</v>
      </c>
      <c r="C30" s="51">
        <v>6000</v>
      </c>
      <c r="D30" s="7">
        <v>720</v>
      </c>
      <c r="E30" s="34"/>
      <c r="F30" s="34"/>
    </row>
    <row r="31" spans="1:6" ht="15">
      <c r="A31" s="37" t="s">
        <v>86</v>
      </c>
      <c r="B31" s="7" t="s">
        <v>38</v>
      </c>
      <c r="C31" s="51"/>
      <c r="D31" s="7"/>
      <c r="E31" s="34"/>
      <c r="F31" s="34"/>
    </row>
    <row r="32" spans="1:6" ht="15">
      <c r="A32" s="37" t="s">
        <v>87</v>
      </c>
      <c r="B32" s="7" t="s">
        <v>39</v>
      </c>
      <c r="C32" s="51">
        <v>4080</v>
      </c>
      <c r="D32" s="7">
        <v>1080</v>
      </c>
      <c r="E32" s="34"/>
      <c r="F32" s="34"/>
    </row>
    <row r="33" spans="1:6" ht="15">
      <c r="A33" s="37" t="s">
        <v>88</v>
      </c>
      <c r="B33" s="7" t="s">
        <v>40</v>
      </c>
      <c r="C33" s="51">
        <v>600</v>
      </c>
      <c r="D33" s="7"/>
      <c r="E33" s="34"/>
      <c r="F33" s="34"/>
    </row>
    <row r="34" spans="1:6" ht="15">
      <c r="A34" s="37" t="s">
        <v>89</v>
      </c>
      <c r="B34" s="7" t="s">
        <v>41</v>
      </c>
      <c r="C34" s="51"/>
      <c r="D34" s="7"/>
      <c r="E34" s="34"/>
      <c r="F34" s="34"/>
    </row>
    <row r="35" spans="1:6" ht="15">
      <c r="A35" s="37" t="s">
        <v>91</v>
      </c>
      <c r="B35" s="7" t="s">
        <v>42</v>
      </c>
      <c r="C35" s="51">
        <v>2280</v>
      </c>
      <c r="D35" s="7"/>
      <c r="E35" s="34"/>
      <c r="F35" s="34"/>
    </row>
    <row r="36" spans="1:6" ht="15">
      <c r="A36" s="37" t="s">
        <v>92</v>
      </c>
      <c r="B36" s="7" t="s">
        <v>43</v>
      </c>
      <c r="C36" s="51"/>
      <c r="D36" s="7"/>
      <c r="E36" s="34"/>
      <c r="F36" s="34"/>
    </row>
    <row r="37" spans="1:6" ht="15">
      <c r="A37" s="37" t="s">
        <v>93</v>
      </c>
      <c r="B37" s="7" t="s">
        <v>44</v>
      </c>
      <c r="C37" s="51"/>
      <c r="D37" s="7"/>
      <c r="E37" s="34"/>
      <c r="F37" s="34"/>
    </row>
    <row r="38" spans="1:6" ht="15">
      <c r="A38" s="37" t="s">
        <v>94</v>
      </c>
      <c r="B38" s="7" t="s">
        <v>98</v>
      </c>
      <c r="C38" s="51">
        <v>120</v>
      </c>
      <c r="D38" s="7"/>
      <c r="E38" s="34"/>
      <c r="F38" s="34"/>
    </row>
    <row r="39" spans="1:6" ht="15">
      <c r="A39" s="37" t="s">
        <v>95</v>
      </c>
      <c r="B39" s="7" t="s">
        <v>101</v>
      </c>
      <c r="C39" s="51">
        <v>240</v>
      </c>
      <c r="D39" s="7"/>
      <c r="E39" s="34"/>
      <c r="F39" s="34"/>
    </row>
    <row r="40" spans="1:6" ht="15">
      <c r="A40" s="37" t="s">
        <v>96</v>
      </c>
      <c r="B40" s="7" t="s">
        <v>102</v>
      </c>
      <c r="C40" s="51">
        <v>4800</v>
      </c>
      <c r="D40" s="7"/>
      <c r="E40" s="34"/>
      <c r="F40" s="34"/>
    </row>
    <row r="41" spans="1:6" ht="15">
      <c r="A41" s="37" t="s">
        <v>97</v>
      </c>
      <c r="B41" s="7" t="s">
        <v>105</v>
      </c>
      <c r="C41" s="42"/>
      <c r="D41" s="6"/>
      <c r="E41" s="34"/>
      <c r="F41" s="34"/>
    </row>
    <row r="42" spans="1:6" ht="15">
      <c r="A42" s="37" t="s">
        <v>103</v>
      </c>
      <c r="B42" s="7" t="s">
        <v>108</v>
      </c>
      <c r="C42" s="51"/>
      <c r="D42" s="6"/>
      <c r="E42" s="34"/>
      <c r="F42" s="34"/>
    </row>
    <row r="43" spans="1:6" ht="15">
      <c r="A43" s="37" t="s">
        <v>106</v>
      </c>
      <c r="B43" s="7" t="s">
        <v>109</v>
      </c>
      <c r="C43" s="51"/>
      <c r="D43" s="6"/>
      <c r="E43" s="34"/>
      <c r="F43" s="34"/>
    </row>
    <row r="44" spans="1:6" ht="15">
      <c r="A44" s="50"/>
      <c r="B44" s="7" t="s">
        <v>45</v>
      </c>
      <c r="C44" s="51">
        <f>SUM(C7:C43)</f>
        <v>74280</v>
      </c>
      <c r="D44" s="7">
        <f>SUM(D7:D43)</f>
        <v>7560</v>
      </c>
      <c r="E44" s="1"/>
      <c r="F44" s="34"/>
    </row>
    <row r="45" spans="1:6" ht="14.25">
      <c r="A45" s="34"/>
      <c r="B45" s="34"/>
      <c r="C45" s="1"/>
      <c r="D45" s="34"/>
      <c r="E45" s="34"/>
      <c r="F45" s="34"/>
    </row>
    <row r="46" spans="1:6" ht="14.25">
      <c r="A46" s="34"/>
      <c r="B46" s="34"/>
      <c r="C46" s="34"/>
      <c r="D46" s="34"/>
      <c r="E46" s="34"/>
      <c r="F46" s="34"/>
    </row>
  </sheetData>
  <mergeCells count="3">
    <mergeCell ref="A4:E4"/>
    <mergeCell ref="A5:B5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48"/>
  <sheetViews>
    <sheetView workbookViewId="0" topLeftCell="A1">
      <selection activeCell="H25" sqref="H25"/>
    </sheetView>
  </sheetViews>
  <sheetFormatPr defaultColWidth="9.140625" defaultRowHeight="12.75"/>
  <cols>
    <col min="2" max="2" width="28.7109375" style="0" bestFit="1" customWidth="1"/>
    <col min="3" max="3" width="16.8515625" style="0" customWidth="1"/>
  </cols>
  <sheetData>
    <row r="3" spans="1:9" ht="15">
      <c r="A3" s="92" t="s">
        <v>118</v>
      </c>
      <c r="B3" s="92"/>
      <c r="C3" s="92"/>
      <c r="D3" s="92"/>
      <c r="E3" s="92"/>
      <c r="F3" s="92"/>
      <c r="G3" s="92"/>
      <c r="H3" s="92"/>
      <c r="I3" s="92"/>
    </row>
    <row r="4" spans="1:9" ht="14.25">
      <c r="A4" s="34"/>
      <c r="B4" s="34"/>
      <c r="C4" s="36"/>
      <c r="D4" s="1"/>
      <c r="E4" s="1"/>
      <c r="F4" s="1"/>
      <c r="G4" s="1"/>
      <c r="H4" s="34"/>
      <c r="I4" s="34"/>
    </row>
    <row r="5" spans="1:9" ht="30">
      <c r="A5" s="47" t="s">
        <v>0</v>
      </c>
      <c r="B5" s="47" t="s">
        <v>1</v>
      </c>
      <c r="C5" s="49" t="s">
        <v>112</v>
      </c>
      <c r="D5" s="43"/>
      <c r="E5" s="12"/>
      <c r="F5" s="1"/>
      <c r="G5" s="1"/>
      <c r="H5" s="34"/>
      <c r="I5" s="34"/>
    </row>
    <row r="6" spans="1:9" ht="15">
      <c r="A6" s="37" t="s">
        <v>90</v>
      </c>
      <c r="B6" s="7" t="s">
        <v>14</v>
      </c>
      <c r="C6" s="8"/>
      <c r="D6" s="44"/>
      <c r="E6" s="12"/>
      <c r="F6" s="1"/>
      <c r="G6" s="1"/>
      <c r="H6" s="34"/>
      <c r="I6" s="34"/>
    </row>
    <row r="7" spans="1:9" ht="15">
      <c r="A7" s="37" t="s">
        <v>63</v>
      </c>
      <c r="B7" s="7" t="s">
        <v>49</v>
      </c>
      <c r="C7" s="8"/>
      <c r="D7" s="44"/>
      <c r="E7" s="12"/>
      <c r="F7" s="1"/>
      <c r="G7" s="1"/>
      <c r="H7" s="34"/>
      <c r="I7" s="34"/>
    </row>
    <row r="8" spans="1:9" ht="15">
      <c r="A8" s="37" t="s">
        <v>64</v>
      </c>
      <c r="B8" s="7" t="s">
        <v>16</v>
      </c>
      <c r="C8" s="8"/>
      <c r="D8" s="44"/>
      <c r="E8" s="12"/>
      <c r="F8" s="1"/>
      <c r="G8" s="1"/>
      <c r="H8" s="34"/>
      <c r="I8" s="34"/>
    </row>
    <row r="9" spans="1:9" ht="15">
      <c r="A9" s="37" t="s">
        <v>65</v>
      </c>
      <c r="B9" s="7" t="s">
        <v>17</v>
      </c>
      <c r="C9" s="8"/>
      <c r="D9" s="44"/>
      <c r="E9" s="12"/>
      <c r="F9" s="1"/>
      <c r="G9" s="1"/>
      <c r="H9" s="34"/>
      <c r="I9" s="34"/>
    </row>
    <row r="10" spans="1:9" ht="15">
      <c r="A10" s="37" t="s">
        <v>66</v>
      </c>
      <c r="B10" s="7" t="s">
        <v>18</v>
      </c>
      <c r="C10" s="8"/>
      <c r="D10" s="44"/>
      <c r="E10" s="12"/>
      <c r="F10" s="1"/>
      <c r="G10" s="1"/>
      <c r="H10" s="34"/>
      <c r="I10" s="34"/>
    </row>
    <row r="11" spans="1:9" ht="15">
      <c r="A11" s="37" t="s">
        <v>67</v>
      </c>
      <c r="B11" s="7" t="s">
        <v>19</v>
      </c>
      <c r="C11" s="8"/>
      <c r="D11" s="44"/>
      <c r="E11" s="12"/>
      <c r="F11" s="1"/>
      <c r="G11" s="1"/>
      <c r="H11" s="34"/>
      <c r="I11" s="34"/>
    </row>
    <row r="12" spans="1:9" ht="15">
      <c r="A12" s="37" t="s">
        <v>68</v>
      </c>
      <c r="B12" s="7" t="s">
        <v>20</v>
      </c>
      <c r="C12" s="8"/>
      <c r="D12" s="44"/>
      <c r="E12" s="12"/>
      <c r="F12" s="1"/>
      <c r="G12" s="1"/>
      <c r="H12" s="34"/>
      <c r="I12" s="34"/>
    </row>
    <row r="13" spans="1:9" ht="15">
      <c r="A13" s="37" t="s">
        <v>69</v>
      </c>
      <c r="B13" s="7" t="s">
        <v>21</v>
      </c>
      <c r="C13" s="8">
        <v>11234.47</v>
      </c>
      <c r="D13" s="44"/>
      <c r="E13" s="12"/>
      <c r="F13" s="1"/>
      <c r="G13" s="1"/>
      <c r="H13" s="34"/>
      <c r="I13" s="34"/>
    </row>
    <row r="14" spans="1:9" ht="15">
      <c r="A14" s="37" t="s">
        <v>70</v>
      </c>
      <c r="B14" s="7" t="s">
        <v>22</v>
      </c>
      <c r="C14" s="8"/>
      <c r="D14" s="44"/>
      <c r="E14" s="12"/>
      <c r="F14" s="1"/>
      <c r="G14" s="1"/>
      <c r="H14" s="34"/>
      <c r="I14" s="34"/>
    </row>
    <row r="15" spans="1:9" ht="15">
      <c r="A15" s="37" t="s">
        <v>71</v>
      </c>
      <c r="B15" s="7" t="s">
        <v>23</v>
      </c>
      <c r="C15" s="8">
        <v>14853.26</v>
      </c>
      <c r="D15" s="44"/>
      <c r="E15" s="12"/>
      <c r="F15" s="1"/>
      <c r="G15" s="1"/>
      <c r="H15" s="34"/>
      <c r="I15" s="34"/>
    </row>
    <row r="16" spans="1:9" ht="15">
      <c r="A16" s="37" t="s">
        <v>72</v>
      </c>
      <c r="B16" s="7" t="s">
        <v>24</v>
      </c>
      <c r="C16" s="8"/>
      <c r="D16" s="44"/>
      <c r="E16" s="12"/>
      <c r="F16" s="1"/>
      <c r="G16" s="1"/>
      <c r="H16" s="34"/>
      <c r="I16" s="34"/>
    </row>
    <row r="17" spans="1:9" ht="15">
      <c r="A17" s="37" t="s">
        <v>73</v>
      </c>
      <c r="B17" s="7" t="s">
        <v>50</v>
      </c>
      <c r="C17" s="8">
        <v>14853.26</v>
      </c>
      <c r="D17" s="44"/>
      <c r="E17" s="12"/>
      <c r="F17" s="1"/>
      <c r="G17" s="1"/>
      <c r="H17" s="34"/>
      <c r="I17" s="34"/>
    </row>
    <row r="18" spans="1:9" ht="15">
      <c r="A18" s="37" t="s">
        <v>74</v>
      </c>
      <c r="B18" s="7" t="s">
        <v>26</v>
      </c>
      <c r="C18" s="8"/>
      <c r="D18" s="44"/>
      <c r="E18" s="12"/>
      <c r="F18" s="1"/>
      <c r="G18" s="1"/>
      <c r="H18" s="34"/>
      <c r="I18" s="34"/>
    </row>
    <row r="19" spans="1:9" ht="15">
      <c r="A19" s="37" t="s">
        <v>75</v>
      </c>
      <c r="B19" s="7" t="s">
        <v>27</v>
      </c>
      <c r="C19" s="8"/>
      <c r="D19" s="44"/>
      <c r="E19" s="12"/>
      <c r="F19" s="1"/>
      <c r="G19" s="1"/>
      <c r="H19" s="34"/>
      <c r="I19" s="34"/>
    </row>
    <row r="20" spans="1:9" ht="15">
      <c r="A20" s="37" t="s">
        <v>76</v>
      </c>
      <c r="B20" s="7" t="s">
        <v>28</v>
      </c>
      <c r="C20" s="8"/>
      <c r="D20" s="44"/>
      <c r="E20" s="12"/>
      <c r="F20" s="1"/>
      <c r="G20" s="1"/>
      <c r="H20" s="34"/>
      <c r="I20" s="34"/>
    </row>
    <row r="21" spans="1:9" ht="15">
      <c r="A21" s="37" t="s">
        <v>77</v>
      </c>
      <c r="B21" s="7" t="s">
        <v>29</v>
      </c>
      <c r="C21" s="8"/>
      <c r="D21" s="44"/>
      <c r="E21" s="12"/>
      <c r="F21" s="1"/>
      <c r="G21" s="1"/>
      <c r="H21" s="34"/>
      <c r="I21" s="34"/>
    </row>
    <row r="22" spans="1:9" ht="15">
      <c r="A22" s="37" t="s">
        <v>78</v>
      </c>
      <c r="B22" s="7" t="s">
        <v>30</v>
      </c>
      <c r="C22" s="8"/>
      <c r="D22" s="44"/>
      <c r="E22" s="12"/>
      <c r="F22" s="1"/>
      <c r="G22" s="1"/>
      <c r="H22" s="34"/>
      <c r="I22" s="34"/>
    </row>
    <row r="23" spans="1:9" ht="15">
      <c r="A23" s="37" t="s">
        <v>79</v>
      </c>
      <c r="B23" s="7" t="s">
        <v>31</v>
      </c>
      <c r="C23" s="8"/>
      <c r="D23" s="44"/>
      <c r="E23" s="12"/>
      <c r="F23" s="1"/>
      <c r="G23" s="1"/>
      <c r="H23" s="34"/>
      <c r="I23" s="34"/>
    </row>
    <row r="24" spans="1:9" ht="15">
      <c r="A24" s="37" t="s">
        <v>80</v>
      </c>
      <c r="B24" s="7" t="s">
        <v>32</v>
      </c>
      <c r="C24" s="8"/>
      <c r="D24" s="44"/>
      <c r="E24" s="12"/>
      <c r="F24" s="1"/>
      <c r="G24" s="1"/>
      <c r="H24" s="34"/>
      <c r="I24" s="34"/>
    </row>
    <row r="25" spans="1:9" ht="15">
      <c r="A25" s="37" t="s">
        <v>81</v>
      </c>
      <c r="B25" s="7" t="s">
        <v>33</v>
      </c>
      <c r="C25" s="8"/>
      <c r="D25" s="44"/>
      <c r="E25" s="12"/>
      <c r="F25" s="1"/>
      <c r="G25" s="1"/>
      <c r="H25" s="34"/>
      <c r="I25" s="34"/>
    </row>
    <row r="26" spans="1:9" ht="15">
      <c r="A26" s="37" t="s">
        <v>82</v>
      </c>
      <c r="B26" s="7" t="s">
        <v>34</v>
      </c>
      <c r="C26" s="8"/>
      <c r="D26" s="44"/>
      <c r="E26" s="12"/>
      <c r="F26" s="1"/>
      <c r="G26" s="1"/>
      <c r="H26" s="34"/>
      <c r="I26" s="34"/>
    </row>
    <row r="27" spans="1:9" ht="15">
      <c r="A27" s="37" t="s">
        <v>83</v>
      </c>
      <c r="B27" s="7" t="s">
        <v>35</v>
      </c>
      <c r="C27" s="8"/>
      <c r="D27" s="44"/>
      <c r="E27" s="12"/>
      <c r="F27" s="1"/>
      <c r="G27" s="1"/>
      <c r="H27" s="34"/>
      <c r="I27" s="34"/>
    </row>
    <row r="28" spans="1:9" ht="15">
      <c r="A28" s="37" t="s">
        <v>84</v>
      </c>
      <c r="B28" s="7" t="s">
        <v>36</v>
      </c>
      <c r="C28" s="8"/>
      <c r="D28" s="44"/>
      <c r="E28" s="12"/>
      <c r="F28" s="1"/>
      <c r="G28" s="1"/>
      <c r="H28" s="34"/>
      <c r="I28" s="34"/>
    </row>
    <row r="29" spans="1:9" ht="15">
      <c r="A29" s="37" t="s">
        <v>85</v>
      </c>
      <c r="B29" s="7" t="s">
        <v>37</v>
      </c>
      <c r="C29" s="8"/>
      <c r="D29" s="44"/>
      <c r="E29" s="12"/>
      <c r="F29" s="1"/>
      <c r="G29" s="1"/>
      <c r="H29" s="34"/>
      <c r="I29" s="34"/>
    </row>
    <row r="30" spans="1:9" ht="15">
      <c r="A30" s="37" t="s">
        <v>86</v>
      </c>
      <c r="B30" s="7" t="s">
        <v>38</v>
      </c>
      <c r="C30" s="8"/>
      <c r="D30" s="44"/>
      <c r="E30" s="12"/>
      <c r="F30" s="1"/>
      <c r="G30" s="1"/>
      <c r="H30" s="34"/>
      <c r="I30" s="34"/>
    </row>
    <row r="31" spans="1:9" ht="15">
      <c r="A31" s="37" t="s">
        <v>87</v>
      </c>
      <c r="B31" s="7" t="s">
        <v>39</v>
      </c>
      <c r="C31" s="8"/>
      <c r="D31" s="44"/>
      <c r="E31" s="12"/>
      <c r="F31" s="1"/>
      <c r="G31" s="1"/>
      <c r="H31" s="34"/>
      <c r="I31" s="34"/>
    </row>
    <row r="32" spans="1:9" ht="15">
      <c r="A32" s="37" t="s">
        <v>88</v>
      </c>
      <c r="B32" s="7" t="s">
        <v>40</v>
      </c>
      <c r="C32" s="8"/>
      <c r="D32" s="44"/>
      <c r="E32" s="12"/>
      <c r="F32" s="1"/>
      <c r="G32" s="1"/>
      <c r="H32" s="34"/>
      <c r="I32" s="34"/>
    </row>
    <row r="33" spans="1:9" ht="15">
      <c r="A33" s="37" t="s">
        <v>89</v>
      </c>
      <c r="B33" s="7" t="s">
        <v>41</v>
      </c>
      <c r="C33" s="8"/>
      <c r="D33" s="44"/>
      <c r="E33" s="12"/>
      <c r="F33" s="1"/>
      <c r="G33" s="1"/>
      <c r="H33" s="34"/>
      <c r="I33" s="34"/>
    </row>
    <row r="34" spans="1:9" ht="15">
      <c r="A34" s="37" t="s">
        <v>91</v>
      </c>
      <c r="B34" s="7" t="s">
        <v>42</v>
      </c>
      <c r="C34" s="8"/>
      <c r="D34" s="44"/>
      <c r="E34" s="12"/>
      <c r="F34" s="1"/>
      <c r="G34" s="1"/>
      <c r="H34" s="34"/>
      <c r="I34" s="34"/>
    </row>
    <row r="35" spans="1:9" ht="15">
      <c r="A35" s="37" t="s">
        <v>92</v>
      </c>
      <c r="B35" s="7" t="s">
        <v>43</v>
      </c>
      <c r="C35" s="8"/>
      <c r="D35" s="44"/>
      <c r="E35" s="12"/>
      <c r="F35" s="1"/>
      <c r="G35" s="1"/>
      <c r="H35" s="34"/>
      <c r="I35" s="34"/>
    </row>
    <row r="36" spans="1:9" ht="15">
      <c r="A36" s="37" t="s">
        <v>93</v>
      </c>
      <c r="B36" s="7" t="s">
        <v>44</v>
      </c>
      <c r="C36" s="8"/>
      <c r="D36" s="44"/>
      <c r="E36" s="12"/>
      <c r="F36" s="1"/>
      <c r="G36" s="1"/>
      <c r="H36" s="34"/>
      <c r="I36" s="34"/>
    </row>
    <row r="37" spans="1:9" ht="15">
      <c r="A37" s="37" t="s">
        <v>94</v>
      </c>
      <c r="B37" s="7" t="s">
        <v>98</v>
      </c>
      <c r="C37" s="8"/>
      <c r="D37" s="44"/>
      <c r="E37" s="12"/>
      <c r="F37" s="1"/>
      <c r="G37" s="1"/>
      <c r="H37" s="34"/>
      <c r="I37" s="34"/>
    </row>
    <row r="38" spans="1:9" ht="15">
      <c r="A38" s="37" t="s">
        <v>95</v>
      </c>
      <c r="B38" s="7" t="s">
        <v>101</v>
      </c>
      <c r="C38" s="8"/>
      <c r="D38" s="44"/>
      <c r="E38" s="12"/>
      <c r="F38" s="1"/>
      <c r="G38" s="1"/>
      <c r="H38" s="34"/>
      <c r="I38" s="34"/>
    </row>
    <row r="39" spans="1:9" ht="15">
      <c r="A39" s="37" t="s">
        <v>96</v>
      </c>
      <c r="B39" s="7" t="s">
        <v>102</v>
      </c>
      <c r="C39" s="8"/>
      <c r="D39" s="44"/>
      <c r="E39" s="12"/>
      <c r="F39" s="1"/>
      <c r="G39" s="1"/>
      <c r="H39" s="34"/>
      <c r="I39" s="34"/>
    </row>
    <row r="40" spans="1:9" ht="15">
      <c r="A40" s="37" t="s">
        <v>97</v>
      </c>
      <c r="B40" s="7" t="s">
        <v>105</v>
      </c>
      <c r="C40" s="8"/>
      <c r="D40" s="44"/>
      <c r="E40" s="12"/>
      <c r="F40" s="1"/>
      <c r="G40" s="1"/>
      <c r="H40" s="34"/>
      <c r="I40" s="34"/>
    </row>
    <row r="41" spans="1:9" ht="15">
      <c r="A41" s="37" t="s">
        <v>103</v>
      </c>
      <c r="B41" s="7" t="s">
        <v>108</v>
      </c>
      <c r="C41" s="8"/>
      <c r="D41" s="44"/>
      <c r="E41" s="12"/>
      <c r="F41" s="1"/>
      <c r="G41" s="1"/>
      <c r="H41" s="34"/>
      <c r="I41" s="34"/>
    </row>
    <row r="42" spans="1:9" ht="15">
      <c r="A42" s="37" t="s">
        <v>106</v>
      </c>
      <c r="B42" s="7" t="s">
        <v>109</v>
      </c>
      <c r="C42" s="8"/>
      <c r="D42" s="44"/>
      <c r="E42" s="12"/>
      <c r="F42" s="1"/>
      <c r="G42" s="1"/>
      <c r="H42" s="34"/>
      <c r="I42" s="34"/>
    </row>
    <row r="43" spans="1:9" ht="15">
      <c r="A43" s="50"/>
      <c r="B43" s="7" t="s">
        <v>45</v>
      </c>
      <c r="C43" s="8">
        <f>SUM(C6:C41)</f>
        <v>40940.99</v>
      </c>
      <c r="D43" s="12"/>
      <c r="E43" s="12"/>
      <c r="F43" s="1"/>
      <c r="G43" s="1"/>
      <c r="H43" s="34"/>
      <c r="I43" s="34"/>
    </row>
    <row r="44" spans="1:9" ht="14.25">
      <c r="A44" s="34"/>
      <c r="B44" s="34"/>
      <c r="C44" s="36"/>
      <c r="D44" s="1"/>
      <c r="E44" s="1"/>
      <c r="F44" s="1"/>
      <c r="G44" s="1"/>
      <c r="H44" s="34"/>
      <c r="I44" s="34"/>
    </row>
    <row r="45" spans="1:9" ht="14.25">
      <c r="A45" s="34"/>
      <c r="B45" s="34"/>
      <c r="C45" s="36"/>
      <c r="D45" s="1"/>
      <c r="E45" s="1"/>
      <c r="F45" s="1"/>
      <c r="G45" s="1"/>
      <c r="H45" s="34"/>
      <c r="I45" s="34"/>
    </row>
    <row r="46" spans="1:9" ht="14.25">
      <c r="A46" s="34"/>
      <c r="B46" s="34"/>
      <c r="C46" s="34"/>
      <c r="D46" s="34"/>
      <c r="E46" s="34"/>
      <c r="F46" s="34"/>
      <c r="G46" s="34"/>
      <c r="H46" s="34"/>
      <c r="I46" s="34"/>
    </row>
    <row r="47" spans="1:9" ht="14.25">
      <c r="A47" s="34"/>
      <c r="B47" s="34"/>
      <c r="C47" s="34"/>
      <c r="D47" s="34"/>
      <c r="E47" s="34"/>
      <c r="F47" s="34"/>
      <c r="G47" s="34"/>
      <c r="H47" s="34"/>
      <c r="I47" s="34"/>
    </row>
    <row r="48" spans="1:9" ht="14.25">
      <c r="A48" s="34"/>
      <c r="B48" s="34"/>
      <c r="C48" s="34"/>
      <c r="D48" s="34"/>
      <c r="E48" s="34"/>
      <c r="F48" s="34"/>
      <c r="G48" s="34"/>
      <c r="H48" s="34"/>
      <c r="I48" s="34"/>
    </row>
  </sheetData>
  <mergeCells count="1">
    <mergeCell ref="A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48"/>
  <sheetViews>
    <sheetView workbookViewId="0" topLeftCell="A1">
      <selection activeCell="F18" sqref="F18"/>
    </sheetView>
  </sheetViews>
  <sheetFormatPr defaultColWidth="9.140625" defaultRowHeight="12.75"/>
  <cols>
    <col min="2" max="2" width="28.8515625" style="0" customWidth="1"/>
    <col min="3" max="3" width="16.28125" style="0" customWidth="1"/>
  </cols>
  <sheetData>
    <row r="3" spans="1:9" ht="15">
      <c r="A3" s="92" t="s">
        <v>119</v>
      </c>
      <c r="B3" s="92"/>
      <c r="C3" s="92"/>
      <c r="D3" s="92"/>
      <c r="E3" s="92"/>
      <c r="F3" s="92"/>
      <c r="G3" s="92"/>
      <c r="H3" s="92"/>
      <c r="I3" s="92"/>
    </row>
    <row r="4" spans="1:9" ht="14.25">
      <c r="A4" s="34"/>
      <c r="B4" s="34"/>
      <c r="C4" s="36"/>
      <c r="D4" s="1"/>
      <c r="E4" s="1"/>
      <c r="F4" s="1"/>
      <c r="G4" s="1"/>
      <c r="H4" s="34"/>
      <c r="I4" s="34"/>
    </row>
    <row r="5" spans="1:9" ht="30">
      <c r="A5" s="47" t="s">
        <v>0</v>
      </c>
      <c r="B5" s="47" t="s">
        <v>1</v>
      </c>
      <c r="C5" s="49" t="s">
        <v>59</v>
      </c>
      <c r="D5" s="43"/>
      <c r="E5" s="12"/>
      <c r="F5" s="1"/>
      <c r="G5" s="1"/>
      <c r="H5" s="34"/>
      <c r="I5" s="34"/>
    </row>
    <row r="6" spans="1:9" ht="15">
      <c r="A6" s="37" t="s">
        <v>90</v>
      </c>
      <c r="B6" s="7" t="s">
        <v>14</v>
      </c>
      <c r="C6" s="8">
        <v>28512.11</v>
      </c>
      <c r="D6" s="44"/>
      <c r="E6" s="12"/>
      <c r="F6" s="1"/>
      <c r="G6" s="1"/>
      <c r="H6" s="34"/>
      <c r="I6" s="34"/>
    </row>
    <row r="7" spans="1:9" ht="15">
      <c r="A7" s="37" t="s">
        <v>63</v>
      </c>
      <c r="B7" s="7" t="s">
        <v>49</v>
      </c>
      <c r="C7" s="8"/>
      <c r="D7" s="44"/>
      <c r="E7" s="12"/>
      <c r="F7" s="1"/>
      <c r="G7" s="1"/>
      <c r="H7" s="34"/>
      <c r="I7" s="34"/>
    </row>
    <row r="8" spans="1:9" ht="15">
      <c r="A8" s="37" t="s">
        <v>64</v>
      </c>
      <c r="B8" s="7" t="s">
        <v>16</v>
      </c>
      <c r="C8" s="8">
        <v>82.75</v>
      </c>
      <c r="D8" s="44"/>
      <c r="E8" s="12"/>
      <c r="F8" s="1"/>
      <c r="G8" s="1"/>
      <c r="H8" s="34"/>
      <c r="I8" s="34"/>
    </row>
    <row r="9" spans="1:9" ht="15">
      <c r="A9" s="37" t="s">
        <v>65</v>
      </c>
      <c r="B9" s="7" t="s">
        <v>17</v>
      </c>
      <c r="C9" s="8"/>
      <c r="D9" s="44"/>
      <c r="E9" s="12"/>
      <c r="F9" s="1"/>
      <c r="G9" s="1"/>
      <c r="H9" s="34"/>
      <c r="I9" s="34"/>
    </row>
    <row r="10" spans="1:9" ht="15">
      <c r="A10" s="37" t="s">
        <v>66</v>
      </c>
      <c r="B10" s="7" t="s">
        <v>18</v>
      </c>
      <c r="C10" s="8"/>
      <c r="D10" s="44"/>
      <c r="E10" s="12"/>
      <c r="F10" s="1"/>
      <c r="G10" s="1"/>
      <c r="H10" s="34"/>
      <c r="I10" s="34"/>
    </row>
    <row r="11" spans="1:9" ht="15">
      <c r="A11" s="37" t="s">
        <v>67</v>
      </c>
      <c r="B11" s="7" t="s">
        <v>19</v>
      </c>
      <c r="C11" s="8">
        <v>412.45</v>
      </c>
      <c r="D11" s="44"/>
      <c r="E11" s="12"/>
      <c r="F11" s="1"/>
      <c r="G11" s="1"/>
      <c r="H11" s="34"/>
      <c r="I11" s="34"/>
    </row>
    <row r="12" spans="1:9" ht="15">
      <c r="A12" s="37" t="s">
        <v>68</v>
      </c>
      <c r="B12" s="7" t="s">
        <v>20</v>
      </c>
      <c r="C12" s="8">
        <v>9130.63</v>
      </c>
      <c r="D12" s="44"/>
      <c r="E12" s="12"/>
      <c r="F12" s="1"/>
      <c r="G12" s="1"/>
      <c r="H12" s="34"/>
      <c r="I12" s="34"/>
    </row>
    <row r="13" spans="1:9" ht="15">
      <c r="A13" s="37" t="s">
        <v>69</v>
      </c>
      <c r="B13" s="7" t="s">
        <v>21</v>
      </c>
      <c r="C13" s="8">
        <v>3015.25</v>
      </c>
      <c r="D13" s="44"/>
      <c r="E13" s="12"/>
      <c r="F13" s="1"/>
      <c r="G13" s="1"/>
      <c r="H13" s="34"/>
      <c r="I13" s="34"/>
    </row>
    <row r="14" spans="1:9" ht="15">
      <c r="A14" s="37" t="s">
        <v>70</v>
      </c>
      <c r="B14" s="7" t="s">
        <v>22</v>
      </c>
      <c r="C14" s="8">
        <v>5776.39</v>
      </c>
      <c r="D14" s="44"/>
      <c r="E14" s="12"/>
      <c r="F14" s="1"/>
      <c r="G14" s="1"/>
      <c r="H14" s="34"/>
      <c r="I14" s="34"/>
    </row>
    <row r="15" spans="1:9" ht="15">
      <c r="A15" s="37" t="s">
        <v>71</v>
      </c>
      <c r="B15" s="7" t="s">
        <v>23</v>
      </c>
      <c r="C15" s="8">
        <v>107651.63</v>
      </c>
      <c r="D15" s="44"/>
      <c r="E15" s="12"/>
      <c r="F15" s="1"/>
      <c r="G15" s="1"/>
      <c r="H15" s="34"/>
      <c r="I15" s="34"/>
    </row>
    <row r="16" spans="1:9" ht="15">
      <c r="A16" s="37" t="s">
        <v>72</v>
      </c>
      <c r="B16" s="7" t="s">
        <v>24</v>
      </c>
      <c r="C16" s="8">
        <v>134.46</v>
      </c>
      <c r="D16" s="44"/>
      <c r="E16" s="12"/>
      <c r="F16" s="1"/>
      <c r="G16" s="1"/>
      <c r="H16" s="34"/>
      <c r="I16" s="34"/>
    </row>
    <row r="17" spans="1:9" ht="15">
      <c r="A17" s="37" t="s">
        <v>73</v>
      </c>
      <c r="B17" s="7" t="s">
        <v>50</v>
      </c>
      <c r="C17" s="8">
        <v>23313.53</v>
      </c>
      <c r="D17" s="44"/>
      <c r="E17" s="12"/>
      <c r="F17" s="1"/>
      <c r="G17" s="1"/>
      <c r="H17" s="34"/>
      <c r="I17" s="34"/>
    </row>
    <row r="18" spans="1:9" ht="15">
      <c r="A18" s="37" t="s">
        <v>74</v>
      </c>
      <c r="B18" s="7" t="s">
        <v>26</v>
      </c>
      <c r="C18" s="8">
        <v>441.26</v>
      </c>
      <c r="D18" s="44"/>
      <c r="E18" s="12"/>
      <c r="F18" s="1"/>
      <c r="G18" s="1"/>
      <c r="H18" s="34"/>
      <c r="I18" s="34"/>
    </row>
    <row r="19" spans="1:9" ht="15">
      <c r="A19" s="37" t="s">
        <v>75</v>
      </c>
      <c r="B19" s="7" t="s">
        <v>27</v>
      </c>
      <c r="C19" s="8"/>
      <c r="D19" s="44"/>
      <c r="E19" s="12"/>
      <c r="F19" s="1"/>
      <c r="G19" s="1"/>
      <c r="H19" s="34"/>
      <c r="I19" s="34"/>
    </row>
    <row r="20" spans="1:9" ht="15">
      <c r="A20" s="37" t="s">
        <v>76</v>
      </c>
      <c r="B20" s="7" t="s">
        <v>28</v>
      </c>
      <c r="C20" s="8"/>
      <c r="D20" s="44"/>
      <c r="E20" s="12"/>
      <c r="F20" s="1"/>
      <c r="G20" s="1"/>
      <c r="H20" s="34"/>
      <c r="I20" s="34"/>
    </row>
    <row r="21" spans="1:9" ht="15">
      <c r="A21" s="37" t="s">
        <v>77</v>
      </c>
      <c r="B21" s="7" t="s">
        <v>29</v>
      </c>
      <c r="C21" s="8"/>
      <c r="D21" s="44"/>
      <c r="E21" s="12"/>
      <c r="F21" s="1"/>
      <c r="G21" s="1"/>
      <c r="H21" s="34"/>
      <c r="I21" s="34"/>
    </row>
    <row r="22" spans="1:9" ht="15">
      <c r="A22" s="37" t="s">
        <v>78</v>
      </c>
      <c r="B22" s="7" t="s">
        <v>30</v>
      </c>
      <c r="C22" s="8"/>
      <c r="D22" s="44"/>
      <c r="E22" s="12"/>
      <c r="F22" s="1"/>
      <c r="G22" s="1"/>
      <c r="H22" s="34"/>
      <c r="I22" s="34"/>
    </row>
    <row r="23" spans="1:9" ht="15">
      <c r="A23" s="37" t="s">
        <v>79</v>
      </c>
      <c r="B23" s="7" t="s">
        <v>31</v>
      </c>
      <c r="C23" s="8"/>
      <c r="D23" s="44"/>
      <c r="E23" s="12"/>
      <c r="F23" s="1"/>
      <c r="G23" s="1"/>
      <c r="H23" s="34"/>
      <c r="I23" s="34"/>
    </row>
    <row r="24" spans="1:9" ht="15">
      <c r="A24" s="37" t="s">
        <v>80</v>
      </c>
      <c r="B24" s="7" t="s">
        <v>32</v>
      </c>
      <c r="C24" s="8"/>
      <c r="D24" s="44"/>
      <c r="E24" s="12"/>
      <c r="F24" s="1"/>
      <c r="G24" s="1"/>
      <c r="H24" s="34"/>
      <c r="I24" s="34"/>
    </row>
    <row r="25" spans="1:9" ht="15">
      <c r="A25" s="37" t="s">
        <v>81</v>
      </c>
      <c r="B25" s="7" t="s">
        <v>33</v>
      </c>
      <c r="C25" s="8">
        <v>158.59</v>
      </c>
      <c r="D25" s="44"/>
      <c r="E25" s="12"/>
      <c r="F25" s="1"/>
      <c r="G25" s="1"/>
      <c r="H25" s="34"/>
      <c r="I25" s="34"/>
    </row>
    <row r="26" spans="1:9" ht="15">
      <c r="A26" s="37" t="s">
        <v>82</v>
      </c>
      <c r="B26" s="7" t="s">
        <v>34</v>
      </c>
      <c r="C26" s="8">
        <v>129.08</v>
      </c>
      <c r="D26" s="44"/>
      <c r="E26" s="12"/>
      <c r="F26" s="1"/>
      <c r="G26" s="1"/>
      <c r="H26" s="34"/>
      <c r="I26" s="34"/>
    </row>
    <row r="27" spans="1:9" ht="15">
      <c r="A27" s="37" t="s">
        <v>83</v>
      </c>
      <c r="B27" s="7" t="s">
        <v>35</v>
      </c>
      <c r="C27" s="8"/>
      <c r="D27" s="44"/>
      <c r="E27" s="12"/>
      <c r="F27" s="1"/>
      <c r="G27" s="1"/>
      <c r="H27" s="34"/>
      <c r="I27" s="34"/>
    </row>
    <row r="28" spans="1:9" ht="15">
      <c r="A28" s="37" t="s">
        <v>84</v>
      </c>
      <c r="B28" s="7" t="s">
        <v>36</v>
      </c>
      <c r="C28" s="8"/>
      <c r="D28" s="44"/>
      <c r="E28" s="12"/>
      <c r="F28" s="1"/>
      <c r="G28" s="1"/>
      <c r="H28" s="34"/>
      <c r="I28" s="34"/>
    </row>
    <row r="29" spans="1:9" ht="15">
      <c r="A29" s="37" t="s">
        <v>85</v>
      </c>
      <c r="B29" s="7" t="s">
        <v>37</v>
      </c>
      <c r="C29" s="8">
        <v>98790.3</v>
      </c>
      <c r="D29" s="44"/>
      <c r="E29" s="12"/>
      <c r="F29" s="1"/>
      <c r="G29" s="1"/>
      <c r="H29" s="34"/>
      <c r="I29" s="34"/>
    </row>
    <row r="30" spans="1:10" ht="15">
      <c r="A30" s="37" t="s">
        <v>86</v>
      </c>
      <c r="B30" s="7" t="s">
        <v>38</v>
      </c>
      <c r="C30" s="8"/>
      <c r="D30" s="44"/>
      <c r="E30" s="12"/>
      <c r="F30" s="1"/>
      <c r="G30" s="1"/>
      <c r="H30" s="34"/>
      <c r="I30" s="34"/>
      <c r="J30" t="s">
        <v>100</v>
      </c>
    </row>
    <row r="31" spans="1:9" ht="15">
      <c r="A31" s="37" t="s">
        <v>87</v>
      </c>
      <c r="B31" s="7" t="s">
        <v>39</v>
      </c>
      <c r="C31" s="8">
        <v>9250.67</v>
      </c>
      <c r="D31" s="44"/>
      <c r="E31" s="12"/>
      <c r="F31" s="1"/>
      <c r="G31" s="1"/>
      <c r="H31" s="34"/>
      <c r="I31" s="34"/>
    </row>
    <row r="32" spans="1:9" ht="15">
      <c r="A32" s="37" t="s">
        <v>88</v>
      </c>
      <c r="B32" s="7" t="s">
        <v>40</v>
      </c>
      <c r="C32" s="8">
        <v>1116.03</v>
      </c>
      <c r="D32" s="44"/>
      <c r="E32" s="12"/>
      <c r="F32" s="1"/>
      <c r="G32" s="1"/>
      <c r="H32" s="34"/>
      <c r="I32" s="34"/>
    </row>
    <row r="33" spans="1:9" ht="15">
      <c r="A33" s="37" t="s">
        <v>89</v>
      </c>
      <c r="B33" s="7" t="s">
        <v>41</v>
      </c>
      <c r="C33" s="8"/>
      <c r="D33" s="44"/>
      <c r="E33" s="12"/>
      <c r="F33" s="1"/>
      <c r="G33" s="1"/>
      <c r="H33" s="34"/>
      <c r="I33" s="34"/>
    </row>
    <row r="34" spans="1:9" ht="15">
      <c r="A34" s="37" t="s">
        <v>91</v>
      </c>
      <c r="B34" s="7" t="s">
        <v>42</v>
      </c>
      <c r="C34" s="8">
        <v>1110.07</v>
      </c>
      <c r="D34" s="44"/>
      <c r="E34" s="12"/>
      <c r="F34" s="1"/>
      <c r="G34" s="1"/>
      <c r="H34" s="34"/>
      <c r="I34" s="34"/>
    </row>
    <row r="35" spans="1:9" ht="15">
      <c r="A35" s="37" t="s">
        <v>92</v>
      </c>
      <c r="B35" s="7" t="s">
        <v>43</v>
      </c>
      <c r="C35" s="8">
        <v>909.48</v>
      </c>
      <c r="D35" s="44"/>
      <c r="E35" s="12"/>
      <c r="F35" s="1"/>
      <c r="G35" s="1"/>
      <c r="H35" s="34"/>
      <c r="I35" s="34"/>
    </row>
    <row r="36" spans="1:9" ht="15">
      <c r="A36" s="37" t="s">
        <v>93</v>
      </c>
      <c r="B36" s="7" t="s">
        <v>44</v>
      </c>
      <c r="C36" s="8"/>
      <c r="D36" s="44"/>
      <c r="E36" s="12"/>
      <c r="F36" s="1"/>
      <c r="G36" s="1"/>
      <c r="H36" s="34"/>
      <c r="I36" s="34"/>
    </row>
    <row r="37" spans="1:9" ht="15">
      <c r="A37" s="37" t="s">
        <v>94</v>
      </c>
      <c r="B37" s="7" t="s">
        <v>98</v>
      </c>
      <c r="C37" s="8">
        <v>1064.39</v>
      </c>
      <c r="D37" s="44"/>
      <c r="E37" s="12"/>
      <c r="F37" s="1"/>
      <c r="G37" s="1"/>
      <c r="H37" s="34"/>
      <c r="I37" s="34"/>
    </row>
    <row r="38" spans="1:9" ht="15">
      <c r="A38" s="37" t="s">
        <v>95</v>
      </c>
      <c r="B38" s="7" t="s">
        <v>101</v>
      </c>
      <c r="C38" s="8">
        <v>4360.09</v>
      </c>
      <c r="D38" s="44"/>
      <c r="E38" s="12"/>
      <c r="F38" s="1"/>
      <c r="G38" s="1"/>
      <c r="H38" s="34"/>
      <c r="I38" s="34"/>
    </row>
    <row r="39" spans="1:9" ht="15">
      <c r="A39" s="37" t="s">
        <v>96</v>
      </c>
      <c r="B39" s="7" t="s">
        <v>102</v>
      </c>
      <c r="C39" s="8">
        <v>1220.33</v>
      </c>
      <c r="D39" s="44"/>
      <c r="E39" s="12"/>
      <c r="F39" s="1"/>
      <c r="G39" s="1"/>
      <c r="H39" s="34"/>
      <c r="I39" s="34"/>
    </row>
    <row r="40" spans="1:9" ht="15">
      <c r="A40" s="37" t="s">
        <v>97</v>
      </c>
      <c r="B40" s="7" t="s">
        <v>105</v>
      </c>
      <c r="C40" s="8">
        <v>82.74</v>
      </c>
      <c r="D40" s="44"/>
      <c r="E40" s="12"/>
      <c r="F40" s="1"/>
      <c r="G40" s="1"/>
      <c r="H40" s="34"/>
      <c r="I40" s="34"/>
    </row>
    <row r="41" spans="1:9" ht="15">
      <c r="A41" s="37" t="s">
        <v>103</v>
      </c>
      <c r="B41" s="7" t="s">
        <v>108</v>
      </c>
      <c r="C41" s="8"/>
      <c r="D41" s="44"/>
      <c r="E41" s="12"/>
      <c r="F41" s="1"/>
      <c r="G41" s="1"/>
      <c r="H41" s="34"/>
      <c r="I41" s="34"/>
    </row>
    <row r="42" spans="1:9" ht="15">
      <c r="A42" s="37" t="s">
        <v>106</v>
      </c>
      <c r="B42" s="7" t="s">
        <v>109</v>
      </c>
      <c r="C42" s="8"/>
      <c r="D42" s="44"/>
      <c r="E42" s="12"/>
      <c r="F42" s="1"/>
      <c r="G42" s="1"/>
      <c r="H42" s="34"/>
      <c r="I42" s="34"/>
    </row>
    <row r="43" spans="1:9" ht="15">
      <c r="A43" s="50"/>
      <c r="B43" s="7" t="s">
        <v>45</v>
      </c>
      <c r="C43" s="8">
        <f>SUM(C6:C41)</f>
        <v>296662.23000000004</v>
      </c>
      <c r="D43" s="12"/>
      <c r="E43" s="12"/>
      <c r="F43" s="1"/>
      <c r="G43" s="1"/>
      <c r="H43" s="34"/>
      <c r="I43" s="34"/>
    </row>
    <row r="44" spans="1:9" ht="14.25">
      <c r="A44" s="34"/>
      <c r="B44" s="34"/>
      <c r="C44" s="36"/>
      <c r="D44" s="1"/>
      <c r="E44" s="1"/>
      <c r="F44" s="1"/>
      <c r="G44" s="1"/>
      <c r="H44" s="34"/>
      <c r="I44" s="34"/>
    </row>
    <row r="45" spans="1:9" ht="14.25">
      <c r="A45" s="34"/>
      <c r="B45" s="34"/>
      <c r="C45" s="36"/>
      <c r="D45" s="1"/>
      <c r="E45" s="1"/>
      <c r="F45" s="1"/>
      <c r="G45" s="1"/>
      <c r="H45" s="34"/>
      <c r="I45" s="34"/>
    </row>
    <row r="46" spans="1:9" ht="14.25">
      <c r="A46" s="34"/>
      <c r="B46" s="34"/>
      <c r="C46" s="34"/>
      <c r="D46" s="34"/>
      <c r="E46" s="34"/>
      <c r="F46" s="34"/>
      <c r="G46" s="34"/>
      <c r="H46" s="34"/>
      <c r="I46" s="34"/>
    </row>
    <row r="47" spans="1:9" ht="14.25">
      <c r="A47" s="34"/>
      <c r="B47" s="34"/>
      <c r="C47" s="34"/>
      <c r="D47" s="34"/>
      <c r="E47" s="34"/>
      <c r="F47" s="34"/>
      <c r="G47" s="34"/>
      <c r="H47" s="34"/>
      <c r="I47" s="34"/>
    </row>
    <row r="48" spans="1:9" ht="14.25">
      <c r="A48" s="34"/>
      <c r="B48" s="34"/>
      <c r="C48" s="34"/>
      <c r="D48" s="34"/>
      <c r="E48" s="34"/>
      <c r="F48" s="34"/>
      <c r="G48" s="34"/>
      <c r="H48" s="34"/>
      <c r="I48" s="34"/>
    </row>
  </sheetData>
  <mergeCells count="1">
    <mergeCell ref="A3:I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I46"/>
  <sheetViews>
    <sheetView workbookViewId="0" topLeftCell="A1">
      <selection activeCell="F15" sqref="F15"/>
    </sheetView>
  </sheetViews>
  <sheetFormatPr defaultColWidth="9.140625" defaultRowHeight="12.75"/>
  <cols>
    <col min="2" max="2" width="27.8515625" style="0" customWidth="1"/>
    <col min="3" max="3" width="15.28125" style="0" customWidth="1"/>
  </cols>
  <sheetData>
    <row r="3" spans="1:9" ht="15">
      <c r="A3" s="92" t="s">
        <v>120</v>
      </c>
      <c r="B3" s="92"/>
      <c r="C3" s="92"/>
      <c r="D3" s="92"/>
      <c r="E3" s="92"/>
      <c r="F3" s="92"/>
      <c r="G3" s="92"/>
      <c r="H3" s="92"/>
      <c r="I3" s="92"/>
    </row>
    <row r="4" spans="1:9" ht="14.25">
      <c r="A4" s="94"/>
      <c r="B4" s="94"/>
      <c r="C4" s="94"/>
      <c r="D4" s="40"/>
      <c r="E4" s="34"/>
      <c r="F4" s="34"/>
      <c r="G4" s="34"/>
      <c r="H4" s="34"/>
      <c r="I4" s="34"/>
    </row>
    <row r="5" spans="1:9" ht="45">
      <c r="A5" s="47" t="s">
        <v>0</v>
      </c>
      <c r="B5" s="47" t="s">
        <v>1</v>
      </c>
      <c r="C5" s="49" t="s">
        <v>60</v>
      </c>
      <c r="D5" s="34"/>
      <c r="E5" s="34"/>
      <c r="F5" s="34"/>
      <c r="G5" s="34"/>
      <c r="H5" s="34"/>
      <c r="I5" s="34"/>
    </row>
    <row r="6" spans="1:9" ht="15">
      <c r="A6" s="37" t="s">
        <v>90</v>
      </c>
      <c r="B6" s="7" t="s">
        <v>14</v>
      </c>
      <c r="C6" s="45">
        <v>0</v>
      </c>
      <c r="D6" s="34"/>
      <c r="E6" s="34"/>
      <c r="F6" s="34"/>
      <c r="G6" s="34"/>
      <c r="H6" s="34"/>
      <c r="I6" s="34"/>
    </row>
    <row r="7" spans="1:9" ht="15">
      <c r="A7" s="37" t="s">
        <v>63</v>
      </c>
      <c r="B7" s="7" t="s">
        <v>49</v>
      </c>
      <c r="C7" s="45"/>
      <c r="D7" s="34"/>
      <c r="E7" s="34"/>
      <c r="F7" s="34"/>
      <c r="G7" s="34"/>
      <c r="H7" s="34"/>
      <c r="I7" s="34"/>
    </row>
    <row r="8" spans="1:9" ht="15">
      <c r="A8" s="37" t="s">
        <v>64</v>
      </c>
      <c r="B8" s="7" t="s">
        <v>16</v>
      </c>
      <c r="C8" s="45"/>
      <c r="D8" s="34"/>
      <c r="E8" s="34"/>
      <c r="F8" s="34"/>
      <c r="G8" s="34"/>
      <c r="H8" s="34"/>
      <c r="I8" s="34"/>
    </row>
    <row r="9" spans="1:9" ht="15">
      <c r="A9" s="37" t="s">
        <v>65</v>
      </c>
      <c r="B9" s="7" t="s">
        <v>17</v>
      </c>
      <c r="C9" s="45"/>
      <c r="D9" s="34"/>
      <c r="E9" s="34"/>
      <c r="F9" s="34"/>
      <c r="G9" s="34"/>
      <c r="H9" s="34"/>
      <c r="I9" s="34"/>
    </row>
    <row r="10" spans="1:9" ht="15">
      <c r="A10" s="37" t="s">
        <v>66</v>
      </c>
      <c r="B10" s="7" t="s">
        <v>18</v>
      </c>
      <c r="C10" s="45"/>
      <c r="D10" s="34"/>
      <c r="E10" s="34"/>
      <c r="F10" s="34"/>
      <c r="G10" s="34"/>
      <c r="H10" s="34"/>
      <c r="I10" s="34"/>
    </row>
    <row r="11" spans="1:9" ht="15">
      <c r="A11" s="37" t="s">
        <v>67</v>
      </c>
      <c r="B11" s="7" t="s">
        <v>19</v>
      </c>
      <c r="C11" s="45"/>
      <c r="D11" s="34"/>
      <c r="E11" s="34"/>
      <c r="F11" s="34"/>
      <c r="G11" s="34"/>
      <c r="H11" s="34"/>
      <c r="I11" s="34"/>
    </row>
    <row r="12" spans="1:9" ht="15">
      <c r="A12" s="37" t="s">
        <v>68</v>
      </c>
      <c r="B12" s="7" t="s">
        <v>20</v>
      </c>
      <c r="C12" s="45"/>
      <c r="D12" s="34"/>
      <c r="E12" s="34"/>
      <c r="F12" s="34"/>
      <c r="G12" s="34"/>
      <c r="H12" s="34"/>
      <c r="I12" s="34"/>
    </row>
    <row r="13" spans="1:9" ht="15">
      <c r="A13" s="37" t="s">
        <v>69</v>
      </c>
      <c r="B13" s="7" t="s">
        <v>21</v>
      </c>
      <c r="C13" s="45"/>
      <c r="D13" s="34"/>
      <c r="E13" s="34"/>
      <c r="F13" s="34"/>
      <c r="G13" s="34"/>
      <c r="H13" s="34"/>
      <c r="I13" s="34"/>
    </row>
    <row r="14" spans="1:9" ht="15">
      <c r="A14" s="37" t="s">
        <v>70</v>
      </c>
      <c r="B14" s="7" t="s">
        <v>22</v>
      </c>
      <c r="C14" s="45"/>
      <c r="D14" s="34"/>
      <c r="E14" s="34"/>
      <c r="F14" s="34"/>
      <c r="G14" s="34"/>
      <c r="H14" s="34"/>
      <c r="I14" s="34"/>
    </row>
    <row r="15" spans="1:9" ht="15">
      <c r="A15" s="37" t="s">
        <v>71</v>
      </c>
      <c r="B15" s="7" t="s">
        <v>23</v>
      </c>
      <c r="C15" s="8">
        <v>36130.47</v>
      </c>
      <c r="D15" s="34"/>
      <c r="E15" s="34"/>
      <c r="F15" s="34"/>
      <c r="G15" s="34"/>
      <c r="H15" s="34"/>
      <c r="I15" s="34"/>
    </row>
    <row r="16" spans="1:9" ht="15">
      <c r="A16" s="37" t="s">
        <v>72</v>
      </c>
      <c r="B16" s="7" t="s">
        <v>24</v>
      </c>
      <c r="C16" s="45"/>
      <c r="D16" s="34"/>
      <c r="E16" s="34"/>
      <c r="F16" s="34"/>
      <c r="G16" s="34"/>
      <c r="H16" s="34"/>
      <c r="I16" s="34"/>
    </row>
    <row r="17" spans="1:9" ht="15">
      <c r="A17" s="37" t="s">
        <v>73</v>
      </c>
      <c r="B17" s="7" t="s">
        <v>50</v>
      </c>
      <c r="C17" s="8"/>
      <c r="D17" s="34"/>
      <c r="E17" s="34"/>
      <c r="F17" s="34"/>
      <c r="G17" s="34"/>
      <c r="H17" s="34"/>
      <c r="I17" s="34"/>
    </row>
    <row r="18" spans="1:9" ht="15">
      <c r="A18" s="37" t="s">
        <v>74</v>
      </c>
      <c r="B18" s="7" t="s">
        <v>26</v>
      </c>
      <c r="C18" s="45"/>
      <c r="D18" s="34"/>
      <c r="E18" s="34"/>
      <c r="F18" s="34"/>
      <c r="G18" s="34"/>
      <c r="H18" s="34"/>
      <c r="I18" s="34"/>
    </row>
    <row r="19" spans="1:9" ht="15">
      <c r="A19" s="37" t="s">
        <v>75</v>
      </c>
      <c r="B19" s="7" t="s">
        <v>27</v>
      </c>
      <c r="C19" s="45"/>
      <c r="D19" s="34"/>
      <c r="E19" s="34"/>
      <c r="F19" s="34"/>
      <c r="G19" s="34"/>
      <c r="H19" s="34"/>
      <c r="I19" s="34"/>
    </row>
    <row r="20" spans="1:9" ht="15">
      <c r="A20" s="37" t="s">
        <v>76</v>
      </c>
      <c r="B20" s="7" t="s">
        <v>28</v>
      </c>
      <c r="C20" s="45"/>
      <c r="D20" s="34"/>
      <c r="E20" s="34"/>
      <c r="F20" s="34"/>
      <c r="G20" s="34"/>
      <c r="H20" s="34"/>
      <c r="I20" s="34"/>
    </row>
    <row r="21" spans="1:9" ht="15">
      <c r="A21" s="37" t="s">
        <v>77</v>
      </c>
      <c r="B21" s="7" t="s">
        <v>29</v>
      </c>
      <c r="C21" s="45"/>
      <c r="D21" s="34"/>
      <c r="E21" s="34"/>
      <c r="F21" s="34"/>
      <c r="G21" s="34"/>
      <c r="H21" s="34"/>
      <c r="I21" s="34"/>
    </row>
    <row r="22" spans="1:9" ht="15">
      <c r="A22" s="37" t="s">
        <v>78</v>
      </c>
      <c r="B22" s="7" t="s">
        <v>30</v>
      </c>
      <c r="C22" s="45"/>
      <c r="D22" s="34"/>
      <c r="E22" s="34"/>
      <c r="F22" s="34"/>
      <c r="G22" s="34"/>
      <c r="H22" s="34"/>
      <c r="I22" s="34"/>
    </row>
    <row r="23" spans="1:9" ht="15">
      <c r="A23" s="37" t="s">
        <v>79</v>
      </c>
      <c r="B23" s="7" t="s">
        <v>31</v>
      </c>
      <c r="C23" s="45"/>
      <c r="D23" s="34"/>
      <c r="E23" s="34"/>
      <c r="F23" s="34"/>
      <c r="G23" s="34"/>
      <c r="H23" s="34"/>
      <c r="I23" s="34"/>
    </row>
    <row r="24" spans="1:9" ht="15">
      <c r="A24" s="37" t="s">
        <v>80</v>
      </c>
      <c r="B24" s="7" t="s">
        <v>32</v>
      </c>
      <c r="C24" s="45"/>
      <c r="D24" s="34"/>
      <c r="E24" s="34"/>
      <c r="F24" s="34"/>
      <c r="G24" s="34"/>
      <c r="H24" s="34"/>
      <c r="I24" s="34"/>
    </row>
    <row r="25" spans="1:9" ht="15">
      <c r="A25" s="37" t="s">
        <v>81</v>
      </c>
      <c r="B25" s="7" t="s">
        <v>33</v>
      </c>
      <c r="C25" s="45"/>
      <c r="D25" s="34"/>
      <c r="E25" s="34"/>
      <c r="F25" s="34"/>
      <c r="G25" s="34"/>
      <c r="H25" s="34"/>
      <c r="I25" s="34"/>
    </row>
    <row r="26" spans="1:9" ht="15">
      <c r="A26" s="37" t="s">
        <v>82</v>
      </c>
      <c r="B26" s="7" t="s">
        <v>34</v>
      </c>
      <c r="C26" s="45"/>
      <c r="D26" s="34"/>
      <c r="E26" s="34"/>
      <c r="F26" s="34"/>
      <c r="G26" s="34"/>
      <c r="H26" s="34"/>
      <c r="I26" s="34"/>
    </row>
    <row r="27" spans="1:9" ht="15">
      <c r="A27" s="37" t="s">
        <v>83</v>
      </c>
      <c r="B27" s="7" t="s">
        <v>35</v>
      </c>
      <c r="C27" s="45"/>
      <c r="D27" s="34"/>
      <c r="E27" s="34"/>
      <c r="F27" s="34"/>
      <c r="G27" s="34"/>
      <c r="H27" s="34"/>
      <c r="I27" s="34"/>
    </row>
    <row r="28" spans="1:9" ht="15">
      <c r="A28" s="37" t="s">
        <v>84</v>
      </c>
      <c r="B28" s="7" t="s">
        <v>36</v>
      </c>
      <c r="C28" s="45"/>
      <c r="D28" s="34"/>
      <c r="E28" s="34"/>
      <c r="F28" s="34"/>
      <c r="G28" s="34"/>
      <c r="H28" s="34"/>
      <c r="I28" s="34"/>
    </row>
    <row r="29" spans="1:9" ht="15">
      <c r="A29" s="37" t="s">
        <v>85</v>
      </c>
      <c r="B29" s="7" t="s">
        <v>37</v>
      </c>
      <c r="C29" s="45"/>
      <c r="D29" s="34"/>
      <c r="E29" s="34"/>
      <c r="F29" s="34"/>
      <c r="G29" s="34"/>
      <c r="H29" s="34"/>
      <c r="I29" s="34"/>
    </row>
    <row r="30" spans="1:9" ht="15">
      <c r="A30" s="37" t="s">
        <v>86</v>
      </c>
      <c r="B30" s="7" t="s">
        <v>38</v>
      </c>
      <c r="C30" s="45"/>
      <c r="D30" s="34"/>
      <c r="E30" s="34"/>
      <c r="F30" s="34"/>
      <c r="G30" s="34"/>
      <c r="H30" s="34"/>
      <c r="I30" s="34"/>
    </row>
    <row r="31" spans="1:9" ht="15">
      <c r="A31" s="37" t="s">
        <v>87</v>
      </c>
      <c r="B31" s="7" t="s">
        <v>39</v>
      </c>
      <c r="C31" s="45"/>
      <c r="D31" s="34"/>
      <c r="E31" s="34"/>
      <c r="F31" s="34"/>
      <c r="G31" s="34"/>
      <c r="H31" s="34"/>
      <c r="I31" s="34"/>
    </row>
    <row r="32" spans="1:9" ht="15">
      <c r="A32" s="37" t="s">
        <v>88</v>
      </c>
      <c r="B32" s="7" t="s">
        <v>40</v>
      </c>
      <c r="C32" s="45"/>
      <c r="D32" s="34"/>
      <c r="E32" s="34"/>
      <c r="F32" s="34"/>
      <c r="G32" s="34"/>
      <c r="H32" s="34"/>
      <c r="I32" s="34"/>
    </row>
    <row r="33" spans="1:9" ht="15">
      <c r="A33" s="37" t="s">
        <v>89</v>
      </c>
      <c r="B33" s="7" t="s">
        <v>41</v>
      </c>
      <c r="C33" s="45"/>
      <c r="D33" s="34"/>
      <c r="E33" s="34"/>
      <c r="F33" s="34"/>
      <c r="G33" s="34"/>
      <c r="H33" s="34"/>
      <c r="I33" s="34"/>
    </row>
    <row r="34" spans="1:9" ht="15">
      <c r="A34" s="37" t="s">
        <v>91</v>
      </c>
      <c r="B34" s="7" t="s">
        <v>42</v>
      </c>
      <c r="C34" s="45"/>
      <c r="D34" s="34"/>
      <c r="E34" s="34"/>
      <c r="F34" s="34"/>
      <c r="G34" s="34"/>
      <c r="H34" s="34"/>
      <c r="I34" s="34"/>
    </row>
    <row r="35" spans="1:9" ht="15">
      <c r="A35" s="37" t="s">
        <v>92</v>
      </c>
      <c r="B35" s="7" t="s">
        <v>43</v>
      </c>
      <c r="C35" s="45"/>
      <c r="D35" s="34"/>
      <c r="E35" s="34"/>
      <c r="F35" s="34"/>
      <c r="G35" s="34"/>
      <c r="H35" s="34"/>
      <c r="I35" s="34"/>
    </row>
    <row r="36" spans="1:9" ht="15">
      <c r="A36" s="37" t="s">
        <v>93</v>
      </c>
      <c r="B36" s="7" t="s">
        <v>44</v>
      </c>
      <c r="C36" s="45"/>
      <c r="D36" s="34"/>
      <c r="E36" s="34"/>
      <c r="F36" s="34"/>
      <c r="G36" s="34"/>
      <c r="H36" s="34"/>
      <c r="I36" s="34"/>
    </row>
    <row r="37" spans="1:9" ht="15">
      <c r="A37" s="37" t="s">
        <v>94</v>
      </c>
      <c r="B37" s="7" t="s">
        <v>98</v>
      </c>
      <c r="C37" s="45"/>
      <c r="D37" s="34"/>
      <c r="E37" s="34"/>
      <c r="F37" s="34"/>
      <c r="G37" s="34"/>
      <c r="H37" s="34"/>
      <c r="I37" s="34"/>
    </row>
    <row r="38" spans="1:9" ht="15">
      <c r="A38" s="37" t="s">
        <v>95</v>
      </c>
      <c r="B38" s="7" t="s">
        <v>101</v>
      </c>
      <c r="C38" s="45"/>
      <c r="D38" s="34"/>
      <c r="E38" s="34"/>
      <c r="F38" s="34"/>
      <c r="G38" s="34"/>
      <c r="H38" s="34"/>
      <c r="I38" s="34"/>
    </row>
    <row r="39" spans="1:9" ht="15">
      <c r="A39" s="37" t="s">
        <v>96</v>
      </c>
      <c r="B39" s="7" t="s">
        <v>102</v>
      </c>
      <c r="C39" s="45"/>
      <c r="D39" s="34"/>
      <c r="E39" s="34"/>
      <c r="F39" s="34"/>
      <c r="G39" s="34"/>
      <c r="H39" s="34"/>
      <c r="I39" s="34"/>
    </row>
    <row r="40" spans="1:9" ht="15">
      <c r="A40" s="37" t="s">
        <v>97</v>
      </c>
      <c r="B40" s="7" t="s">
        <v>105</v>
      </c>
      <c r="C40" s="45"/>
      <c r="D40" s="34"/>
      <c r="E40" s="34"/>
      <c r="F40" s="34"/>
      <c r="G40" s="34"/>
      <c r="H40" s="34"/>
      <c r="I40" s="34"/>
    </row>
    <row r="41" spans="1:9" ht="15">
      <c r="A41" s="37" t="s">
        <v>103</v>
      </c>
      <c r="B41" s="7" t="s">
        <v>108</v>
      </c>
      <c r="C41" s="45">
        <v>0</v>
      </c>
      <c r="D41" s="34"/>
      <c r="E41" s="34"/>
      <c r="F41" s="34"/>
      <c r="G41" s="34"/>
      <c r="H41" s="34"/>
      <c r="I41" s="34"/>
    </row>
    <row r="42" spans="1:9" ht="15.75" thickBot="1">
      <c r="A42" s="37" t="s">
        <v>106</v>
      </c>
      <c r="B42" s="7" t="s">
        <v>109</v>
      </c>
      <c r="C42" s="45"/>
      <c r="D42" s="34"/>
      <c r="E42" s="34"/>
      <c r="F42" s="34"/>
      <c r="G42" s="34"/>
      <c r="H42" s="34"/>
      <c r="I42" s="34"/>
    </row>
    <row r="43" spans="1:9" ht="15.75" thickBot="1">
      <c r="A43" s="62"/>
      <c r="B43" s="63" t="s">
        <v>45</v>
      </c>
      <c r="C43" s="64">
        <f>SUM(C6:C41)</f>
        <v>36130.47</v>
      </c>
      <c r="D43" s="34"/>
      <c r="E43" s="34"/>
      <c r="F43" s="34"/>
      <c r="G43" s="34"/>
      <c r="H43" s="34"/>
      <c r="I43" s="34"/>
    </row>
    <row r="44" spans="1:9" ht="14.25">
      <c r="A44" s="34"/>
      <c r="B44" s="34"/>
      <c r="C44" s="34"/>
      <c r="D44" s="34"/>
      <c r="E44" s="34"/>
      <c r="F44" s="34"/>
      <c r="G44" s="34"/>
      <c r="H44" s="34"/>
      <c r="I44" s="34"/>
    </row>
    <row r="45" spans="1:9" ht="14.25">
      <c r="A45" s="34"/>
      <c r="B45" s="34"/>
      <c r="C45" s="34"/>
      <c r="D45" s="34"/>
      <c r="E45" s="34"/>
      <c r="F45" s="34"/>
      <c r="G45" s="34"/>
      <c r="H45" s="34"/>
      <c r="I45" s="34"/>
    </row>
    <row r="46" spans="1:9" ht="14.25">
      <c r="A46" s="34"/>
      <c r="B46" s="34"/>
      <c r="C46" s="34"/>
      <c r="D46" s="34"/>
      <c r="E46" s="34"/>
      <c r="F46" s="34"/>
      <c r="G46" s="34"/>
      <c r="H46" s="34"/>
      <c r="I46" s="34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cas</cp:lastModifiedBy>
  <cp:lastPrinted>2016-05-12T07:12:04Z</cp:lastPrinted>
  <dcterms:created xsi:type="dcterms:W3CDTF">2011-06-30T06:54:46Z</dcterms:created>
  <dcterms:modified xsi:type="dcterms:W3CDTF">2016-06-02T06:55:41Z</dcterms:modified>
  <cp:category/>
  <cp:version/>
  <cp:contentType/>
  <cp:contentStatus/>
</cp:coreProperties>
</file>